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saveExternalLinkValues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marketxls\Dropbox\MarketXLS Limited\Demos\Option Templates\"/>
    </mc:Choice>
  </mc:AlternateContent>
  <xr:revisionPtr revIDLastSave="0" documentId="8_{CA344C22-AB6F-4D03-BFFA-0862B21CA2CB}" xr6:coauthVersionLast="45" xr6:coauthVersionMax="45" xr10:uidLastSave="{00000000-0000-0000-0000-000000000000}"/>
  <bookViews>
    <workbookView xWindow="-120" yWindow="-120" windowWidth="29040" windowHeight="15840" tabRatio="836" firstSheet="2" activeTab="2" xr2:uid="{00000000-000D-0000-FFFF-FFFF00000000}"/>
  </bookViews>
  <sheets>
    <sheet name="Weekly Cumm V Liq" sheetId="67" state="hidden" r:id="rId1"/>
    <sheet name="Variation" sheetId="69" state="hidden" r:id="rId2"/>
    <sheet name="Historical Pricing Pull-flat" sheetId="96" r:id="rId3"/>
    <sheet name="Historical Pricing Pull" sheetId="93" r:id="rId4"/>
  </sheets>
  <definedNames>
    <definedName name="AllProceeds">#REF!</definedName>
    <definedName name="Close">#REF!</definedName>
    <definedName name="Cont.">#REF!</definedName>
    <definedName name="CummCashFlow">#REF!</definedName>
    <definedName name="CummGainLoss">#REF!</definedName>
    <definedName name="CummRTGL">#REF!</definedName>
    <definedName name="Expiry_Date">#REF!</definedName>
    <definedName name="G__L">#REF!</definedName>
    <definedName name="Got_Open">#REF!</definedName>
    <definedName name="Got_to_Open">#REF!</definedName>
    <definedName name="H_Date">#REF!</definedName>
    <definedName name="H_Open">#REF!</definedName>
    <definedName name="H_Pricing">#REF!</definedName>
    <definedName name="Ledger">#REF!</definedName>
    <definedName name="LiqRTGL">#REF!</definedName>
    <definedName name="Main_Data">#REF!</definedName>
    <definedName name="NDX2QQQratio">#REF!</definedName>
    <definedName name="NoOfTransactions">#REF!</definedName>
    <definedName name="Open_Contracts">#REF!</definedName>
    <definedName name="OPEN_DATE">#REF!</definedName>
    <definedName name="OPEN_PRICE">#REF!</definedName>
    <definedName name="Proceeds">#REF!</definedName>
    <definedName name="ProceedWeek">#REF!</definedName>
    <definedName name="RTTime">#REF!</definedName>
    <definedName name="Sc_Or_Et">#REF!</definedName>
    <definedName name="Schwab_OR_Etrade">#REF!</definedName>
    <definedName name="Settlement">#REF!</definedName>
    <definedName name="Spent_to_Close">#REF!</definedName>
    <definedName name="Start">#REF!</definedName>
    <definedName name="StartCloseDate">#REF!</definedName>
    <definedName name="Stock">#REF!</definedName>
    <definedName name="Strike__Price">#REF!</definedName>
    <definedName name="Tot_Cls">#REF!</definedName>
    <definedName name="Tot_Opn">#REF!</definedName>
    <definedName name="TransDate">#REF!</definedName>
    <definedName name="TransOpnCls">#REF!</definedName>
    <definedName name="TransWeek">#REF!</definedName>
    <definedName name="v_CUMMRTGL">#REF!</definedName>
    <definedName name="v_DATETIME">#REF!</definedName>
    <definedName name="v_DELTA">#REF!</definedName>
    <definedName name="v_LiqRTGL">#REF!</definedName>
    <definedName name="v_NDX">#REF!</definedName>
    <definedName name="v_VXN">#REF!</definedName>
    <definedName name="W_Liquidated">#REF!</definedName>
    <definedName name="WeekNumGainLoss">#REF!</definedName>
    <definedName name="Wk_End">#REF!</definedName>
  </definedNames>
  <calcPr calcId="181029"/>
</workbook>
</file>

<file path=xl/calcChain.xml><?xml version="1.0" encoding="utf-8"?>
<calcChain xmlns="http://schemas.openxmlformats.org/spreadsheetml/2006/main">
  <c r="G3" i="96" l="1"/>
  <c r="R3" i="96"/>
  <c r="L3" i="96"/>
  <c r="H3" i="96"/>
  <c r="L5" i="96"/>
  <c r="A6" i="96"/>
  <c r="G5" i="93" l="1"/>
  <c r="H5" i="93"/>
  <c r="A8" i="93"/>
  <c r="L5" i="93"/>
  <c r="L7" i="93"/>
  <c r="R5" i="93" l="1"/>
</calcChain>
</file>

<file path=xl/sharedStrings.xml><?xml version="1.0" encoding="utf-8"?>
<sst xmlns="http://schemas.openxmlformats.org/spreadsheetml/2006/main" count="100" uniqueCount="31">
  <si>
    <t>Underlying Symbol</t>
  </si>
  <si>
    <t>symbolstring</t>
  </si>
  <si>
    <t>change</t>
  </si>
  <si>
    <t>changepercent</t>
  </si>
  <si>
    <t>open</t>
  </si>
  <si>
    <t>high</t>
  </si>
  <si>
    <t>low</t>
  </si>
  <si>
    <t>bidsize</t>
  </si>
  <si>
    <t>asksize</t>
  </si>
  <si>
    <t>openinterest</t>
  </si>
  <si>
    <t>C</t>
  </si>
  <si>
    <t>date</t>
  </si>
  <si>
    <t>adjusted</t>
  </si>
  <si>
    <t>close</t>
  </si>
  <si>
    <t>vwap</t>
  </si>
  <si>
    <t>sharevolume</t>
  </si>
  <si>
    <t>totalvalue</t>
  </si>
  <si>
    <t>totaltrades</t>
  </si>
  <si>
    <t>ask</t>
  </si>
  <si>
    <t>bid</t>
  </si>
  <si>
    <t>A.   '=QM_ListDynamic("getHistory","symbol",B3,"start",TEXT(G3,"YYYY-MM-DD"),"end",TEXT(G3,"YYYY-MM-DD"))</t>
  </si>
  <si>
    <t>Strike Price</t>
  </si>
  <si>
    <t>Exp. Date</t>
  </si>
  <si>
    <t>Type</t>
  </si>
  <si>
    <t>H. Date</t>
  </si>
  <si>
    <t>VWAP</t>
  </si>
  <si>
    <t>AAL</t>
  </si>
  <si>
    <t>Last Price (Option)</t>
  </si>
  <si>
    <t>Last Price (Stock)</t>
  </si>
  <si>
    <t>@AAL   200925C00014000</t>
  </si>
  <si>
    <t>* This sheet will not update if you do not have OptionXLS 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</si>
</sst>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5" formatCode="[$-409]d\-mmm;@"/>
    <numFmt numFmtId="173" formatCode="0.000"/>
    <numFmt numFmtId="174" formatCode="#,##0.0000_);\(#,##0.0000\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indexed="17"/>
      <name val="Calibri"/>
      <family val="2"/>
      <scheme val="minor"/>
    </font>
    <font>
      <sz val="16"/>
      <color indexed="1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67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 quotePrefix="1"/>
    <xf numFmtId="37" fontId="0" fillId="0" borderId="0" xfId="1" applyNumberFormat="1" applyFont="1"/>
    <xf numFmtId="9" fontId="0" fillId="0" borderId="0" xfId="3166" applyFont="1"/>
    <xf numFmtId="0" fontId="0" fillId="3" borderId="0" xfId="0" applyFill="1"/>
    <xf numFmtId="0" fontId="11" fillId="4" borderId="0" xfId="0" applyFont="1" applyFill="1" applyAlignment="1">
      <alignment horizontal="center" vertical="center" wrapText="1"/>
    </xf>
    <xf numFmtId="44" fontId="10" fillId="3" borderId="3" xfId="1" quotePrefix="1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0" fontId="9" fillId="3" borderId="3" xfId="0" quotePrefix="1" applyNumberFormat="1" applyFont="1" applyFill="1" applyBorder="1" applyAlignment="1">
      <alignment horizontal="center" vertical="center"/>
    </xf>
    <xf numFmtId="0" fontId="9" fillId="2" borderId="3" xfId="0" quotePrefix="1" applyNumberFormat="1" applyFont="1" applyFill="1" applyBorder="1" applyAlignment="1">
      <alignment horizontal="center" vertical="center"/>
    </xf>
    <xf numFmtId="174" fontId="0" fillId="0" borderId="0" xfId="1" applyNumberFormat="1" applyFont="1"/>
    <xf numFmtId="174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73" fontId="7" fillId="0" borderId="6" xfId="0" applyNumberFormat="1" applyFont="1" applyBorder="1" applyAlignment="1">
      <alignment horizontal="center" vertical="center" wrapText="1"/>
    </xf>
    <xf numFmtId="173" fontId="6" fillId="0" borderId="7" xfId="0" applyNumberFormat="1" applyFont="1" applyBorder="1" applyAlignment="1">
      <alignment horizontal="center" vertical="center" wrapText="1"/>
    </xf>
    <xf numFmtId="173" fontId="6" fillId="0" borderId="8" xfId="0" applyNumberFormat="1" applyFont="1" applyBorder="1" applyAlignment="1">
      <alignment horizontal="center" vertical="center" wrapText="1"/>
    </xf>
    <xf numFmtId="173" fontId="6" fillId="0" borderId="6" xfId="0" applyNumberFormat="1" applyFont="1" applyBorder="1" applyAlignment="1">
      <alignment horizontal="center" vertical="center" wrapText="1"/>
    </xf>
    <xf numFmtId="0" fontId="12" fillId="0" borderId="0" xfId="0" applyFont="1"/>
  </cellXfs>
  <cellStyles count="3167">
    <cellStyle name="Currency" xfId="1" builtinId="4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3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440" builtinId="9" hidden="1"/>
    <cellStyle name="Followed Hyperlink" xfId="424" builtinId="9" hidden="1"/>
    <cellStyle name="Followed Hyperlink" xfId="408" builtinId="9" hidden="1"/>
    <cellStyle name="Followed Hyperlink" xfId="392" builtinId="9" hidden="1"/>
    <cellStyle name="Followed Hyperlink" xfId="376" builtinId="9" hidden="1"/>
    <cellStyle name="Followed Hyperlink" xfId="360" builtinId="9" hidden="1"/>
    <cellStyle name="Followed Hyperlink" xfId="344" builtinId="9" hidden="1"/>
    <cellStyle name="Followed Hyperlink" xfId="328" builtinId="9" hidden="1"/>
    <cellStyle name="Followed Hyperlink" xfId="312" builtinId="9" hidden="1"/>
    <cellStyle name="Followed Hyperlink" xfId="296" builtinId="9" hidden="1"/>
    <cellStyle name="Followed Hyperlink" xfId="280" builtinId="9" hidden="1"/>
    <cellStyle name="Followed Hyperlink" xfId="264" builtinId="9" hidden="1"/>
    <cellStyle name="Followed Hyperlink" xfId="248" builtinId="9" hidden="1"/>
    <cellStyle name="Followed Hyperlink" xfId="232" builtinId="9" hidden="1"/>
    <cellStyle name="Followed Hyperlink" xfId="216" builtinId="9" hidden="1"/>
    <cellStyle name="Followed Hyperlink" xfId="200" builtinId="9" hidden="1"/>
    <cellStyle name="Followed Hyperlink" xfId="184" builtinId="9" hidden="1"/>
    <cellStyle name="Followed Hyperlink" xfId="168" builtinId="9" hidden="1"/>
    <cellStyle name="Followed Hyperlink" xfId="152" builtinId="9" hidden="1"/>
    <cellStyle name="Followed Hyperlink" xfId="136" builtinId="9" hidden="1"/>
    <cellStyle name="Followed Hyperlink" xfId="120" builtinId="9" hidden="1"/>
    <cellStyle name="Followed Hyperlink" xfId="104" builtinId="9" hidden="1"/>
    <cellStyle name="Followed Hyperlink" xfId="88" builtinId="9" hidden="1"/>
    <cellStyle name="Followed Hyperlink" xfId="72" builtinId="9" hidden="1"/>
    <cellStyle name="Followed Hyperlink" xfId="64" builtinId="9" hidden="1"/>
    <cellStyle name="Followed Hyperlink" xfId="56" builtinId="9" hidden="1"/>
    <cellStyle name="Followed Hyperlink" xfId="48" builtinId="9" hidden="1"/>
    <cellStyle name="Followed Hyperlink" xfId="40" builtinId="9" hidden="1"/>
    <cellStyle name="Followed Hyperlink" xfId="13" builtinId="9" hidden="1"/>
    <cellStyle name="Followed Hyperlink" xfId="18" builtinId="9" hidden="1"/>
    <cellStyle name="Followed Hyperlink" xfId="23" builtinId="9" hidden="1"/>
    <cellStyle name="Followed Hyperlink" xfId="29" builtinId="9" hidden="1"/>
    <cellStyle name="Followed Hyperlink" xfId="32" builtinId="9" hidden="1"/>
    <cellStyle name="Followed Hyperlink" xfId="16" builtinId="9" hidden="1"/>
    <cellStyle name="Followed Hyperlink" xfId="9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7" builtinId="9" hidden="1"/>
    <cellStyle name="Followed Hyperlink" xfId="20" builtinId="9" hidden="1"/>
    <cellStyle name="Followed Hyperlink" xfId="33" builtinId="9" hidden="1"/>
    <cellStyle name="Followed Hyperlink" xfId="27" builtinId="9" hidden="1"/>
    <cellStyle name="Followed Hyperlink" xfId="22" builtinId="9" hidden="1"/>
    <cellStyle name="Followed Hyperlink" xfId="17" builtinId="9" hidden="1"/>
    <cellStyle name="Followed Hyperlink" xfId="34" builtinId="9" hidden="1"/>
    <cellStyle name="Followed Hyperlink" xfId="42" builtinId="9" hidden="1"/>
    <cellStyle name="Followed Hyperlink" xfId="50" builtinId="9" hidden="1"/>
    <cellStyle name="Followed Hyperlink" xfId="58" builtinId="9" hidden="1"/>
    <cellStyle name="Followed Hyperlink" xfId="66" builtinId="9" hidden="1"/>
    <cellStyle name="Followed Hyperlink" xfId="76" builtinId="9" hidden="1"/>
    <cellStyle name="Followed Hyperlink" xfId="92" builtinId="9" hidden="1"/>
    <cellStyle name="Followed Hyperlink" xfId="108" builtinId="9" hidden="1"/>
    <cellStyle name="Followed Hyperlink" xfId="124" builtinId="9" hidden="1"/>
    <cellStyle name="Followed Hyperlink" xfId="140" builtinId="9" hidden="1"/>
    <cellStyle name="Followed Hyperlink" xfId="156" builtinId="9" hidden="1"/>
    <cellStyle name="Followed Hyperlink" xfId="172" builtinId="9" hidden="1"/>
    <cellStyle name="Followed Hyperlink" xfId="188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5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57" builtinId="9" hidden="1"/>
    <cellStyle name="Followed Hyperlink" xfId="61" builtinId="9" hidden="1"/>
    <cellStyle name="Followed Hyperlink" xfId="67" builtinId="9" hidden="1"/>
    <cellStyle name="Followed Hyperlink" xfId="74" builtinId="9" hidden="1"/>
    <cellStyle name="Followed Hyperlink" xfId="82" builtinId="9" hidden="1"/>
    <cellStyle name="Followed Hyperlink" xfId="94" builtinId="9" hidden="1"/>
    <cellStyle name="Followed Hyperlink" xfId="106" builtinId="9" hidden="1"/>
    <cellStyle name="Followed Hyperlink" xfId="114" builtinId="9" hidden="1"/>
    <cellStyle name="Followed Hyperlink" xfId="118" builtinId="9" hidden="1"/>
    <cellStyle name="Followed Hyperlink" xfId="86" builtinId="9" hidden="1"/>
    <cellStyle name="Followed Hyperlink" xfId="63" builtinId="9" hidden="1"/>
    <cellStyle name="Followed Hyperlink" xfId="43" builtinId="9" hidden="1"/>
    <cellStyle name="Followed Hyperlink" xfId="49" builtinId="9" hidden="1"/>
    <cellStyle name="Followed Hyperlink" xfId="53" builtinId="9" hidden="1"/>
    <cellStyle name="Followed Hyperlink" xfId="39" builtinId="9" hidden="1"/>
    <cellStyle name="Followed Hyperlink" xfId="37" builtinId="9" hidden="1"/>
    <cellStyle name="Followed Hyperlink" xfId="35" builtinId="9" hidden="1"/>
    <cellStyle name="Followed Hyperlink" xfId="41" builtinId="9" hidden="1"/>
    <cellStyle name="Followed Hyperlink" xfId="47" builtinId="9" hidden="1"/>
    <cellStyle name="Followed Hyperlink" xfId="51" builtinId="9" hidden="1"/>
    <cellStyle name="Followed Hyperlink" xfId="45" builtinId="9" hidden="1"/>
    <cellStyle name="Followed Hyperlink" xfId="55" builtinId="9" hidden="1"/>
    <cellStyle name="Followed Hyperlink" xfId="71" builtinId="9" hidden="1"/>
    <cellStyle name="Followed Hyperlink" xfId="102" builtinId="9" hidden="1"/>
    <cellStyle name="Followed Hyperlink" xfId="122" builtinId="9" hidden="1"/>
    <cellStyle name="Followed Hyperlink" xfId="110" builtinId="9" hidden="1"/>
    <cellStyle name="Followed Hyperlink" xfId="98" builtinId="9" hidden="1"/>
    <cellStyle name="Followed Hyperlink" xfId="90" builtinId="9" hidden="1"/>
    <cellStyle name="Followed Hyperlink" xfId="78" builtinId="9" hidden="1"/>
    <cellStyle name="Followed Hyperlink" xfId="69" builtinId="9" hidden="1"/>
    <cellStyle name="Followed Hyperlink" xfId="65" builtinId="9" hidden="1"/>
    <cellStyle name="Followed Hyperlink" xfId="59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7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80" builtinId="9" hidden="1"/>
    <cellStyle name="Followed Hyperlink" xfId="164" builtinId="9" hidden="1"/>
    <cellStyle name="Followed Hyperlink" xfId="148" builtinId="9" hidden="1"/>
    <cellStyle name="Followed Hyperlink" xfId="132" builtinId="9" hidden="1"/>
    <cellStyle name="Followed Hyperlink" xfId="116" builtinId="9" hidden="1"/>
    <cellStyle name="Followed Hyperlink" xfId="100" builtinId="9" hidden="1"/>
    <cellStyle name="Followed Hyperlink" xfId="84" builtinId="9" hidden="1"/>
    <cellStyle name="Followed Hyperlink" xfId="70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14" builtinId="9" hidden="1"/>
    <cellStyle name="Followed Hyperlink" xfId="19" builtinId="9" hidden="1"/>
    <cellStyle name="Followed Hyperlink" xfId="25" builtinId="9" hidden="1"/>
    <cellStyle name="Followed Hyperlink" xfId="30" builtinId="9" hidden="1"/>
    <cellStyle name="Followed Hyperlink" xfId="28" builtinId="9" hidden="1"/>
    <cellStyle name="Followed Hyperlink" xfId="12" builtinId="9" hidden="1"/>
    <cellStyle name="Followed Hyperlink" xfId="10" builtinId="9" hidden="1"/>
    <cellStyle name="Followed Hyperlink" xfId="5" builtinId="9" hidden="1"/>
    <cellStyle name="Followed Hyperlink" xfId="3" builtinId="9" hidden="1"/>
    <cellStyle name="Followed Hyperlink" xfId="11" builtinId="9" hidden="1"/>
    <cellStyle name="Followed Hyperlink" xfId="6" builtinId="9" hidden="1"/>
    <cellStyle name="Followed Hyperlink" xfId="24" builtinId="9" hidden="1"/>
    <cellStyle name="Followed Hyperlink" xfId="31" builtinId="9" hidden="1"/>
    <cellStyle name="Followed Hyperlink" xfId="26" builtinId="9" hidden="1"/>
    <cellStyle name="Followed Hyperlink" xfId="21" builtinId="9" hidden="1"/>
    <cellStyle name="Followed Hyperlink" xfId="15" builtinId="9" hidden="1"/>
    <cellStyle name="Followed Hyperlink" xfId="36" builtinId="9" hidden="1"/>
    <cellStyle name="Followed Hyperlink" xfId="44" builtinId="9" hidden="1"/>
    <cellStyle name="Followed Hyperlink" xfId="52" builtinId="9" hidden="1"/>
    <cellStyle name="Followed Hyperlink" xfId="60" builtinId="9" hidden="1"/>
    <cellStyle name="Followed Hyperlink" xfId="68" builtinId="9" hidden="1"/>
    <cellStyle name="Followed Hyperlink" xfId="80" builtinId="9" hidden="1"/>
    <cellStyle name="Followed Hyperlink" xfId="96" builtinId="9" hidden="1"/>
    <cellStyle name="Followed Hyperlink" xfId="112" builtinId="9" hidden="1"/>
    <cellStyle name="Followed Hyperlink" xfId="128" builtinId="9" hidden="1"/>
    <cellStyle name="Followed Hyperlink" xfId="144" builtinId="9" hidden="1"/>
    <cellStyle name="Followed Hyperlink" xfId="160" builtinId="9" hidden="1"/>
    <cellStyle name="Followed Hyperlink" xfId="176" builtinId="9" hidden="1"/>
    <cellStyle name="Followed Hyperlink" xfId="192" builtinId="9" hidden="1"/>
    <cellStyle name="Followed Hyperlink" xfId="208" builtinId="9" hidden="1"/>
    <cellStyle name="Followed Hyperlink" xfId="224" builtinId="9" hidden="1"/>
    <cellStyle name="Followed Hyperlink" xfId="240" builtinId="9" hidden="1"/>
    <cellStyle name="Followed Hyperlink" xfId="256" builtinId="9" hidden="1"/>
    <cellStyle name="Followed Hyperlink" xfId="272" builtinId="9" hidden="1"/>
    <cellStyle name="Followed Hyperlink" xfId="288" builtinId="9" hidden="1"/>
    <cellStyle name="Followed Hyperlink" xfId="304" builtinId="9" hidden="1"/>
    <cellStyle name="Followed Hyperlink" xfId="320" builtinId="9" hidden="1"/>
    <cellStyle name="Followed Hyperlink" xfId="336" builtinId="9" hidden="1"/>
    <cellStyle name="Followed Hyperlink" xfId="352" builtinId="9" hidden="1"/>
    <cellStyle name="Followed Hyperlink" xfId="368" builtinId="9" hidden="1"/>
    <cellStyle name="Followed Hyperlink" xfId="384" builtinId="9" hidden="1"/>
    <cellStyle name="Followed Hyperlink" xfId="400" builtinId="9" hidden="1"/>
    <cellStyle name="Followed Hyperlink" xfId="416" builtinId="9" hidden="1"/>
    <cellStyle name="Followed Hyperlink" xfId="432" builtinId="9" hidden="1"/>
    <cellStyle name="Followed Hyperlink" xfId="448" builtinId="9" hidden="1"/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9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218" builtinId="9" hidden="1"/>
    <cellStyle name="Followed Hyperlink" xfId="226" builtinId="9" hidden="1"/>
    <cellStyle name="Followed Hyperlink" xfId="234" builtinId="9" hidden="1"/>
    <cellStyle name="Followed Hyperlink" xfId="250" builtinId="9" hidden="1"/>
    <cellStyle name="Followed Hyperlink" xfId="258" builtinId="9" hidden="1"/>
    <cellStyle name="Followed Hyperlink" xfId="266" builtinId="9" hidden="1"/>
    <cellStyle name="Followed Hyperlink" xfId="282" builtinId="9" hidden="1"/>
    <cellStyle name="Followed Hyperlink" xfId="290" builtinId="9" hidden="1"/>
    <cellStyle name="Followed Hyperlink" xfId="298" builtinId="9" hidden="1"/>
    <cellStyle name="Followed Hyperlink" xfId="314" builtinId="9" hidden="1"/>
    <cellStyle name="Followed Hyperlink" xfId="322" builtinId="9" hidden="1"/>
    <cellStyle name="Followed Hyperlink" xfId="330" builtinId="9" hidden="1"/>
    <cellStyle name="Followed Hyperlink" xfId="346" builtinId="9" hidden="1"/>
    <cellStyle name="Followed Hyperlink" xfId="354" builtinId="9" hidden="1"/>
    <cellStyle name="Followed Hyperlink" xfId="362" builtinId="9" hidden="1"/>
    <cellStyle name="Followed Hyperlink" xfId="378" builtinId="9" hidden="1"/>
    <cellStyle name="Followed Hyperlink" xfId="370" builtinId="9" hidden="1"/>
    <cellStyle name="Followed Hyperlink" xfId="338" builtinId="9" hidden="1"/>
    <cellStyle name="Followed Hyperlink" xfId="306" builtinId="9" hidden="1"/>
    <cellStyle name="Followed Hyperlink" xfId="274" builtinId="9" hidden="1"/>
    <cellStyle name="Followed Hyperlink" xfId="242" builtinId="9" hidden="1"/>
    <cellStyle name="Followed Hyperlink" xfId="210" builtinId="9" hidden="1"/>
    <cellStyle name="Followed Hyperlink" xfId="162" builtinId="9" hidden="1"/>
    <cellStyle name="Followed Hyperlink" xfId="170" builtinId="9" hidden="1"/>
    <cellStyle name="Followed Hyperlink" xfId="186" builtinId="9" hidden="1"/>
    <cellStyle name="Followed Hyperlink" xfId="194" builtinId="9" hidden="1"/>
    <cellStyle name="Followed Hyperlink" xfId="202" builtinId="9" hidden="1"/>
    <cellStyle name="Followed Hyperlink" xfId="178" builtinId="9" hidden="1"/>
    <cellStyle name="Followed Hyperlink" xfId="146" builtinId="9" hidden="1"/>
    <cellStyle name="Followed Hyperlink" xfId="154" builtinId="9" hidden="1"/>
    <cellStyle name="Followed Hyperlink" xfId="138" builtinId="9" hidden="1"/>
    <cellStyle name="Followed Hyperlink" xfId="130" builtinId="9" hidden="1"/>
    <cellStyle name="Followed Hyperlink" xfId="926" builtinId="9" hidden="1"/>
    <cellStyle name="Followed Hyperlink" xfId="942" builtinId="9" hidden="1"/>
    <cellStyle name="Followed Hyperlink" xfId="958" builtinId="9" hidden="1"/>
    <cellStyle name="Followed Hyperlink" xfId="974" builtinId="9" hidden="1"/>
    <cellStyle name="Followed Hyperlink" xfId="990" builtinId="9" hidden="1"/>
    <cellStyle name="Followed Hyperlink" xfId="1006" builtinId="9" hidden="1"/>
    <cellStyle name="Followed Hyperlink" xfId="1022" builtinId="9" hidden="1"/>
    <cellStyle name="Followed Hyperlink" xfId="1038" builtinId="9" hidden="1"/>
    <cellStyle name="Followed Hyperlink" xfId="1055" builtinId="9" hidden="1"/>
    <cellStyle name="Followed Hyperlink" xfId="1052" builtinId="9" hidden="1"/>
    <cellStyle name="Followed Hyperlink" xfId="1036" builtinId="9" hidden="1"/>
    <cellStyle name="Followed Hyperlink" xfId="1020" builtinId="9" hidden="1"/>
    <cellStyle name="Followed Hyperlink" xfId="1004" builtinId="9" hidden="1"/>
    <cellStyle name="Followed Hyperlink" xfId="988" builtinId="9" hidden="1"/>
    <cellStyle name="Followed Hyperlink" xfId="972" builtinId="9" hidden="1"/>
    <cellStyle name="Followed Hyperlink" xfId="956" builtinId="9" hidden="1"/>
    <cellStyle name="Followed Hyperlink" xfId="940" builtinId="9" hidden="1"/>
    <cellStyle name="Followed Hyperlink" xfId="924" builtinId="9" hidden="1"/>
    <cellStyle name="Followed Hyperlink" xfId="908" builtinId="9" hidden="1"/>
    <cellStyle name="Followed Hyperlink" xfId="892" builtinId="9" hidden="1"/>
    <cellStyle name="Followed Hyperlink" xfId="876" builtinId="9" hidden="1"/>
    <cellStyle name="Followed Hyperlink" xfId="860" builtinId="9" hidden="1"/>
    <cellStyle name="Followed Hyperlink" xfId="844" builtinId="9" hidden="1"/>
    <cellStyle name="Followed Hyperlink" xfId="828" builtinId="9" hidden="1"/>
    <cellStyle name="Followed Hyperlink" xfId="812" builtinId="9" hidden="1"/>
    <cellStyle name="Followed Hyperlink" xfId="796" builtinId="9" hidden="1"/>
    <cellStyle name="Followed Hyperlink" xfId="780" builtinId="9" hidden="1"/>
    <cellStyle name="Followed Hyperlink" xfId="764" builtinId="9" hidden="1"/>
    <cellStyle name="Followed Hyperlink" xfId="748" builtinId="9" hidden="1"/>
    <cellStyle name="Followed Hyperlink" xfId="732" builtinId="9" hidden="1"/>
    <cellStyle name="Followed Hyperlink" xfId="716" builtinId="9" hidden="1"/>
    <cellStyle name="Followed Hyperlink" xfId="700" builtinId="9" hidden="1"/>
    <cellStyle name="Followed Hyperlink" xfId="684" builtinId="9" hidden="1"/>
    <cellStyle name="Followed Hyperlink" xfId="668" builtinId="9" hidden="1"/>
    <cellStyle name="Followed Hyperlink" xfId="652" builtinId="9" hidden="1"/>
    <cellStyle name="Followed Hyperlink" xfId="636" builtinId="9" hidden="1"/>
    <cellStyle name="Followed Hyperlink" xfId="620" builtinId="9" hidden="1"/>
    <cellStyle name="Followed Hyperlink" xfId="603" builtinId="9" hidden="1"/>
    <cellStyle name="Followed Hyperlink" xfId="595" builtinId="9" hidden="1"/>
    <cellStyle name="Followed Hyperlink" xfId="587" builtinId="9" hidden="1"/>
    <cellStyle name="Followed Hyperlink" xfId="579" builtinId="9" hidden="1"/>
    <cellStyle name="Followed Hyperlink" xfId="571" builtinId="9" hidden="1"/>
    <cellStyle name="Followed Hyperlink" xfId="544" builtinId="9" hidden="1"/>
    <cellStyle name="Followed Hyperlink" xfId="549" builtinId="9" hidden="1"/>
    <cellStyle name="Followed Hyperlink" xfId="554" builtinId="9" hidden="1"/>
    <cellStyle name="Followed Hyperlink" xfId="560" builtinId="9" hidden="1"/>
    <cellStyle name="Followed Hyperlink" xfId="563" builtinId="9" hidden="1"/>
    <cellStyle name="Followed Hyperlink" xfId="547" builtinId="9" hidden="1"/>
    <cellStyle name="Followed Hyperlink" xfId="540" builtinId="9" hidden="1"/>
    <cellStyle name="Followed Hyperlink" xfId="535" builtinId="9" hidden="1"/>
    <cellStyle name="Followed Hyperlink" xfId="533" builtinId="9" hidden="1"/>
    <cellStyle name="Followed Hyperlink" xfId="539" builtinId="9" hidden="1"/>
    <cellStyle name="Followed Hyperlink" xfId="538" builtinId="9" hidden="1"/>
    <cellStyle name="Followed Hyperlink" xfId="551" builtinId="9" hidden="1"/>
    <cellStyle name="Followed Hyperlink" xfId="564" builtinId="9" hidden="1"/>
    <cellStyle name="Followed Hyperlink" xfId="558" builtinId="9" hidden="1"/>
    <cellStyle name="Followed Hyperlink" xfId="553" builtinId="9" hidden="1"/>
    <cellStyle name="Followed Hyperlink" xfId="548" builtinId="9" hidden="1"/>
    <cellStyle name="Followed Hyperlink" xfId="565" builtinId="9" hidden="1"/>
    <cellStyle name="Followed Hyperlink" xfId="573" builtinId="9" hidden="1"/>
    <cellStyle name="Followed Hyperlink" xfId="581" builtinId="9" hidden="1"/>
    <cellStyle name="Followed Hyperlink" xfId="589" builtinId="9" hidden="1"/>
    <cellStyle name="Followed Hyperlink" xfId="597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52" builtinId="9" hidden="1"/>
    <cellStyle name="Followed Hyperlink" xfId="768" builtinId="9" hidden="1"/>
    <cellStyle name="Followed Hyperlink" xfId="784" builtinId="9" hidden="1"/>
    <cellStyle name="Followed Hyperlink" xfId="800" builtinId="9" hidden="1"/>
    <cellStyle name="Followed Hyperlink" xfId="816" builtinId="9" hidden="1"/>
    <cellStyle name="Followed Hyperlink" xfId="832" builtinId="9" hidden="1"/>
    <cellStyle name="Followed Hyperlink" xfId="848" builtinId="9" hidden="1"/>
    <cellStyle name="Followed Hyperlink" xfId="864" builtinId="9" hidden="1"/>
    <cellStyle name="Followed Hyperlink" xfId="880" builtinId="9" hidden="1"/>
    <cellStyle name="Followed Hyperlink" xfId="896" builtinId="9" hidden="1"/>
    <cellStyle name="Followed Hyperlink" xfId="912" builtinId="9" hidden="1"/>
    <cellStyle name="Followed Hyperlink" xfId="928" builtinId="9" hidden="1"/>
    <cellStyle name="Followed Hyperlink" xfId="944" builtinId="9" hidden="1"/>
    <cellStyle name="Followed Hyperlink" xfId="960" builtinId="9" hidden="1"/>
    <cellStyle name="Followed Hyperlink" xfId="976" builtinId="9" hidden="1"/>
    <cellStyle name="Followed Hyperlink" xfId="992" builtinId="9" hidden="1"/>
    <cellStyle name="Followed Hyperlink" xfId="1008" builtinId="9" hidden="1"/>
    <cellStyle name="Followed Hyperlink" xfId="1024" builtinId="9" hidden="1"/>
    <cellStyle name="Followed Hyperlink" xfId="1040" builtinId="9" hidden="1"/>
    <cellStyle name="Followed Hyperlink" xfId="1057" builtinId="9" hidden="1"/>
    <cellStyle name="Followed Hyperlink" xfId="1050" builtinId="9" hidden="1"/>
    <cellStyle name="Followed Hyperlink" xfId="1034" builtinId="9" hidden="1"/>
    <cellStyle name="Followed Hyperlink" xfId="1018" builtinId="9" hidden="1"/>
    <cellStyle name="Followed Hyperlink" xfId="1002" builtinId="9" hidden="1"/>
    <cellStyle name="Followed Hyperlink" xfId="986" builtinId="9" hidden="1"/>
    <cellStyle name="Followed Hyperlink" xfId="970" builtinId="9" hidden="1"/>
    <cellStyle name="Followed Hyperlink" xfId="954" builtinId="9" hidden="1"/>
    <cellStyle name="Followed Hyperlink" xfId="938" builtinId="9" hidden="1"/>
    <cellStyle name="Followed Hyperlink" xfId="922" builtinId="9" hidden="1"/>
    <cellStyle name="Followed Hyperlink" xfId="906" builtinId="9" hidden="1"/>
    <cellStyle name="Followed Hyperlink" xfId="890" builtinId="9" hidden="1"/>
    <cellStyle name="Followed Hyperlink" xfId="874" builtinId="9" hidden="1"/>
    <cellStyle name="Followed Hyperlink" xfId="858" builtinId="9" hidden="1"/>
    <cellStyle name="Followed Hyperlink" xfId="842" builtinId="9" hidden="1"/>
    <cellStyle name="Followed Hyperlink" xfId="826" builtinId="9" hidden="1"/>
    <cellStyle name="Followed Hyperlink" xfId="810" builtinId="9" hidden="1"/>
    <cellStyle name="Followed Hyperlink" xfId="794" builtinId="9" hidden="1"/>
    <cellStyle name="Followed Hyperlink" xfId="778" builtinId="9" hidden="1"/>
    <cellStyle name="Followed Hyperlink" xfId="762" builtinId="9" hidden="1"/>
    <cellStyle name="Followed Hyperlink" xfId="746" builtinId="9" hidden="1"/>
    <cellStyle name="Followed Hyperlink" xfId="730" builtinId="9" hidden="1"/>
    <cellStyle name="Followed Hyperlink" xfId="714" builtinId="9" hidden="1"/>
    <cellStyle name="Followed Hyperlink" xfId="698" builtinId="9" hidden="1"/>
    <cellStyle name="Followed Hyperlink" xfId="682" builtinId="9" hidden="1"/>
    <cellStyle name="Followed Hyperlink" xfId="666" builtinId="9" hidden="1"/>
    <cellStyle name="Followed Hyperlink" xfId="588" builtinId="9" hidden="1"/>
    <cellStyle name="Followed Hyperlink" xfId="592" builtinId="9" hidden="1"/>
    <cellStyle name="Followed Hyperlink" xfId="598" builtinId="9" hidden="1"/>
    <cellStyle name="Followed Hyperlink" xfId="606" builtinId="9" hidden="1"/>
    <cellStyle name="Followed Hyperlink" xfId="614" builtinId="9" hidden="1"/>
    <cellStyle name="Followed Hyperlink" xfId="626" builtinId="9" hidden="1"/>
    <cellStyle name="Followed Hyperlink" xfId="638" builtinId="9" hidden="1"/>
    <cellStyle name="Followed Hyperlink" xfId="646" builtinId="9" hidden="1"/>
    <cellStyle name="Followed Hyperlink" xfId="650" builtinId="9" hidden="1"/>
    <cellStyle name="Followed Hyperlink" xfId="618" builtinId="9" hidden="1"/>
    <cellStyle name="Followed Hyperlink" xfId="594" builtinId="9" hidden="1"/>
    <cellStyle name="Followed Hyperlink" xfId="574" builtinId="9" hidden="1"/>
    <cellStyle name="Followed Hyperlink" xfId="580" builtinId="9" hidden="1"/>
    <cellStyle name="Followed Hyperlink" xfId="584" builtinId="9" hidden="1"/>
    <cellStyle name="Followed Hyperlink" xfId="570" builtinId="9" hidden="1"/>
    <cellStyle name="Followed Hyperlink" xfId="568" builtinId="9" hidden="1"/>
    <cellStyle name="Followed Hyperlink" xfId="566" builtinId="9" hidden="1"/>
    <cellStyle name="Followed Hyperlink" xfId="572" builtinId="9" hidden="1"/>
    <cellStyle name="Followed Hyperlink" xfId="578" builtinId="9" hidden="1"/>
    <cellStyle name="Followed Hyperlink" xfId="582" builtinId="9" hidden="1"/>
    <cellStyle name="Followed Hyperlink" xfId="576" builtinId="9" hidden="1"/>
    <cellStyle name="Followed Hyperlink" xfId="586" builtinId="9" hidden="1"/>
    <cellStyle name="Followed Hyperlink" xfId="602" builtinId="9" hidden="1"/>
    <cellStyle name="Followed Hyperlink" xfId="634" builtinId="9" hidden="1"/>
    <cellStyle name="Followed Hyperlink" xfId="654" builtinId="9" hidden="1"/>
    <cellStyle name="Followed Hyperlink" xfId="642" builtinId="9" hidden="1"/>
    <cellStyle name="Followed Hyperlink" xfId="630" builtinId="9" hidden="1"/>
    <cellStyle name="Followed Hyperlink" xfId="622" builtinId="9" hidden="1"/>
    <cellStyle name="Followed Hyperlink" xfId="610" builtinId="9" hidden="1"/>
    <cellStyle name="Followed Hyperlink" xfId="600" builtinId="9" hidden="1"/>
    <cellStyle name="Followed Hyperlink" xfId="596" builtinId="9" hidden="1"/>
    <cellStyle name="Followed Hyperlink" xfId="590" builtinId="9" hidden="1"/>
    <cellStyle name="Followed Hyperlink" xfId="658" builtinId="9" hidden="1"/>
    <cellStyle name="Followed Hyperlink" xfId="674" builtinId="9" hidden="1"/>
    <cellStyle name="Followed Hyperlink" xfId="690" builtinId="9" hidden="1"/>
    <cellStyle name="Followed Hyperlink" xfId="706" builtinId="9" hidden="1"/>
    <cellStyle name="Followed Hyperlink" xfId="722" builtinId="9" hidden="1"/>
    <cellStyle name="Followed Hyperlink" xfId="738" builtinId="9" hidden="1"/>
    <cellStyle name="Followed Hyperlink" xfId="754" builtinId="9" hidden="1"/>
    <cellStyle name="Followed Hyperlink" xfId="770" builtinId="9" hidden="1"/>
    <cellStyle name="Followed Hyperlink" xfId="786" builtinId="9" hidden="1"/>
    <cellStyle name="Followed Hyperlink" xfId="802" builtinId="9" hidden="1"/>
    <cellStyle name="Followed Hyperlink" xfId="818" builtinId="9" hidden="1"/>
    <cellStyle name="Followed Hyperlink" xfId="834" builtinId="9" hidden="1"/>
    <cellStyle name="Followed Hyperlink" xfId="850" builtinId="9" hidden="1"/>
    <cellStyle name="Followed Hyperlink" xfId="866" builtinId="9" hidden="1"/>
    <cellStyle name="Followed Hyperlink" xfId="882" builtinId="9" hidden="1"/>
    <cellStyle name="Followed Hyperlink" xfId="898" builtinId="9" hidden="1"/>
    <cellStyle name="Followed Hyperlink" xfId="914" builtinId="9" hidden="1"/>
    <cellStyle name="Followed Hyperlink" xfId="930" builtinId="9" hidden="1"/>
    <cellStyle name="Followed Hyperlink" xfId="946" builtinId="9" hidden="1"/>
    <cellStyle name="Followed Hyperlink" xfId="962" builtinId="9" hidden="1"/>
    <cellStyle name="Followed Hyperlink" xfId="978" builtinId="9" hidden="1"/>
    <cellStyle name="Followed Hyperlink" xfId="994" builtinId="9" hidden="1"/>
    <cellStyle name="Followed Hyperlink" xfId="1010" builtinId="9" hidden="1"/>
    <cellStyle name="Followed Hyperlink" xfId="1026" builtinId="9" hidden="1"/>
    <cellStyle name="Followed Hyperlink" xfId="1042" builtinId="9" hidden="1"/>
    <cellStyle name="Followed Hyperlink" xfId="1059" builtinId="9" hidden="1"/>
    <cellStyle name="Followed Hyperlink" xfId="1048" builtinId="9" hidden="1"/>
    <cellStyle name="Followed Hyperlink" xfId="1032" builtinId="9" hidden="1"/>
    <cellStyle name="Followed Hyperlink" xfId="1016" builtinId="9" hidden="1"/>
    <cellStyle name="Followed Hyperlink" xfId="1000" builtinId="9" hidden="1"/>
    <cellStyle name="Followed Hyperlink" xfId="984" builtinId="9" hidden="1"/>
    <cellStyle name="Followed Hyperlink" xfId="968" builtinId="9" hidden="1"/>
    <cellStyle name="Followed Hyperlink" xfId="952" builtinId="9" hidden="1"/>
    <cellStyle name="Followed Hyperlink" xfId="936" builtinId="9" hidden="1"/>
    <cellStyle name="Followed Hyperlink" xfId="920" builtinId="9" hidden="1"/>
    <cellStyle name="Followed Hyperlink" xfId="904" builtinId="9" hidden="1"/>
    <cellStyle name="Followed Hyperlink" xfId="888" builtinId="9" hidden="1"/>
    <cellStyle name="Followed Hyperlink" xfId="872" builtinId="9" hidden="1"/>
    <cellStyle name="Followed Hyperlink" xfId="856" builtinId="9" hidden="1"/>
    <cellStyle name="Followed Hyperlink" xfId="840" builtinId="9" hidden="1"/>
    <cellStyle name="Followed Hyperlink" xfId="824" builtinId="9" hidden="1"/>
    <cellStyle name="Followed Hyperlink" xfId="808" builtinId="9" hidden="1"/>
    <cellStyle name="Followed Hyperlink" xfId="792" builtinId="9" hidden="1"/>
    <cellStyle name="Followed Hyperlink" xfId="776" builtinId="9" hidden="1"/>
    <cellStyle name="Followed Hyperlink" xfId="760" builtinId="9" hidden="1"/>
    <cellStyle name="Followed Hyperlink" xfId="744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1" builtinId="9" hidden="1"/>
    <cellStyle name="Followed Hyperlink" xfId="593" builtinId="9" hidden="1"/>
    <cellStyle name="Followed Hyperlink" xfId="585" builtinId="9" hidden="1"/>
    <cellStyle name="Followed Hyperlink" xfId="577" builtinId="9" hidden="1"/>
    <cellStyle name="Followed Hyperlink" xfId="569" builtinId="9" hidden="1"/>
    <cellStyle name="Followed Hyperlink" xfId="545" builtinId="9" hidden="1"/>
    <cellStyle name="Followed Hyperlink" xfId="550" builtinId="9" hidden="1"/>
    <cellStyle name="Followed Hyperlink" xfId="556" builtinId="9" hidden="1"/>
    <cellStyle name="Followed Hyperlink" xfId="561" builtinId="9" hidden="1"/>
    <cellStyle name="Followed Hyperlink" xfId="559" builtinId="9" hidden="1"/>
    <cellStyle name="Followed Hyperlink" xfId="543" builtinId="9" hidden="1"/>
    <cellStyle name="Followed Hyperlink" xfId="541" builtinId="9" hidden="1"/>
    <cellStyle name="Followed Hyperlink" xfId="536" builtinId="9" hidden="1"/>
    <cellStyle name="Followed Hyperlink" xfId="534" builtinId="9" hidden="1"/>
    <cellStyle name="Followed Hyperlink" xfId="542" builtinId="9" hidden="1"/>
    <cellStyle name="Followed Hyperlink" xfId="537" builtinId="9" hidden="1"/>
    <cellStyle name="Followed Hyperlink" xfId="555" builtinId="9" hidden="1"/>
    <cellStyle name="Followed Hyperlink" xfId="562" builtinId="9" hidden="1"/>
    <cellStyle name="Followed Hyperlink" xfId="557" builtinId="9" hidden="1"/>
    <cellStyle name="Followed Hyperlink" xfId="552" builtinId="9" hidden="1"/>
    <cellStyle name="Followed Hyperlink" xfId="546" builtinId="9" hidden="1"/>
    <cellStyle name="Followed Hyperlink" xfId="567" builtinId="9" hidden="1"/>
    <cellStyle name="Followed Hyperlink" xfId="575" builtinId="9" hidden="1"/>
    <cellStyle name="Followed Hyperlink" xfId="583" builtinId="9" hidden="1"/>
    <cellStyle name="Followed Hyperlink" xfId="591" builtinId="9" hidden="1"/>
    <cellStyle name="Followed Hyperlink" xfId="599" builtinId="9" hidden="1"/>
    <cellStyle name="Followed Hyperlink" xfId="612" builtinId="9" hidden="1"/>
    <cellStyle name="Followed Hyperlink" xfId="628" builtinId="9" hidden="1"/>
    <cellStyle name="Followed Hyperlink" xfId="644" builtinId="9" hidden="1"/>
    <cellStyle name="Followed Hyperlink" xfId="660" builtinId="9" hidden="1"/>
    <cellStyle name="Followed Hyperlink" xfId="676" builtinId="9" hidden="1"/>
    <cellStyle name="Followed Hyperlink" xfId="692" builtinId="9" hidden="1"/>
    <cellStyle name="Followed Hyperlink" xfId="708" builtinId="9" hidden="1"/>
    <cellStyle name="Followed Hyperlink" xfId="724" builtinId="9" hidden="1"/>
    <cellStyle name="Followed Hyperlink" xfId="740" builtinId="9" hidden="1"/>
    <cellStyle name="Followed Hyperlink" xfId="756" builtinId="9" hidden="1"/>
    <cellStyle name="Followed Hyperlink" xfId="772" builtinId="9" hidden="1"/>
    <cellStyle name="Followed Hyperlink" xfId="788" builtinId="9" hidden="1"/>
    <cellStyle name="Followed Hyperlink" xfId="804" builtinId="9" hidden="1"/>
    <cellStyle name="Followed Hyperlink" xfId="820" builtinId="9" hidden="1"/>
    <cellStyle name="Followed Hyperlink" xfId="836" builtinId="9" hidden="1"/>
    <cellStyle name="Followed Hyperlink" xfId="852" builtinId="9" hidden="1"/>
    <cellStyle name="Followed Hyperlink" xfId="868" builtinId="9" hidden="1"/>
    <cellStyle name="Followed Hyperlink" xfId="884" builtinId="9" hidden="1"/>
    <cellStyle name="Followed Hyperlink" xfId="900" builtinId="9" hidden="1"/>
    <cellStyle name="Followed Hyperlink" xfId="916" builtinId="9" hidden="1"/>
    <cellStyle name="Followed Hyperlink" xfId="932" builtinId="9" hidden="1"/>
    <cellStyle name="Followed Hyperlink" xfId="948" builtinId="9" hidden="1"/>
    <cellStyle name="Followed Hyperlink" xfId="964" builtinId="9" hidden="1"/>
    <cellStyle name="Followed Hyperlink" xfId="980" builtinId="9" hidden="1"/>
    <cellStyle name="Followed Hyperlink" xfId="996" builtinId="9" hidden="1"/>
    <cellStyle name="Followed Hyperlink" xfId="1012" builtinId="9" hidden="1"/>
    <cellStyle name="Followed Hyperlink" xfId="1028" builtinId="9" hidden="1"/>
    <cellStyle name="Followed Hyperlink" xfId="1044" builtinId="9" hidden="1"/>
    <cellStyle name="Followed Hyperlink" xfId="1061" builtinId="9" hidden="1"/>
    <cellStyle name="Followed Hyperlink" xfId="1046" builtinId="9" hidden="1"/>
    <cellStyle name="Followed Hyperlink" xfId="1030" builtinId="9" hidden="1"/>
    <cellStyle name="Followed Hyperlink" xfId="1014" builtinId="9" hidden="1"/>
    <cellStyle name="Followed Hyperlink" xfId="998" builtinId="9" hidden="1"/>
    <cellStyle name="Followed Hyperlink" xfId="982" builtinId="9" hidden="1"/>
    <cellStyle name="Followed Hyperlink" xfId="966" builtinId="9" hidden="1"/>
    <cellStyle name="Followed Hyperlink" xfId="950" builtinId="9" hidden="1"/>
    <cellStyle name="Followed Hyperlink" xfId="934" builtinId="9" hidden="1"/>
    <cellStyle name="Followed Hyperlink" xfId="918" builtinId="9" hidden="1"/>
    <cellStyle name="Followed Hyperlink" xfId="750" builtinId="9" hidden="1"/>
    <cellStyle name="Followed Hyperlink" xfId="758" builtinId="9" hidden="1"/>
    <cellStyle name="Followed Hyperlink" xfId="766" builtinId="9" hidden="1"/>
    <cellStyle name="Followed Hyperlink" xfId="782" builtinId="9" hidden="1"/>
    <cellStyle name="Followed Hyperlink" xfId="790" builtinId="9" hidden="1"/>
    <cellStyle name="Followed Hyperlink" xfId="798" builtinId="9" hidden="1"/>
    <cellStyle name="Followed Hyperlink" xfId="814" builtinId="9" hidden="1"/>
    <cellStyle name="Followed Hyperlink" xfId="822" builtinId="9" hidden="1"/>
    <cellStyle name="Followed Hyperlink" xfId="830" builtinId="9" hidden="1"/>
    <cellStyle name="Followed Hyperlink" xfId="846" builtinId="9" hidden="1"/>
    <cellStyle name="Followed Hyperlink" xfId="854" builtinId="9" hidden="1"/>
    <cellStyle name="Followed Hyperlink" xfId="862" builtinId="9" hidden="1"/>
    <cellStyle name="Followed Hyperlink" xfId="878" builtinId="9" hidden="1"/>
    <cellStyle name="Followed Hyperlink" xfId="886" builtinId="9" hidden="1"/>
    <cellStyle name="Followed Hyperlink" xfId="894" builtinId="9" hidden="1"/>
    <cellStyle name="Followed Hyperlink" xfId="910" builtinId="9" hidden="1"/>
    <cellStyle name="Followed Hyperlink" xfId="902" builtinId="9" hidden="1"/>
    <cellStyle name="Followed Hyperlink" xfId="870" builtinId="9" hidden="1"/>
    <cellStyle name="Followed Hyperlink" xfId="838" builtinId="9" hidden="1"/>
    <cellStyle name="Followed Hyperlink" xfId="806" builtinId="9" hidden="1"/>
    <cellStyle name="Followed Hyperlink" xfId="774" builtinId="9" hidden="1"/>
    <cellStyle name="Followed Hyperlink" xfId="742" builtinId="9" hidden="1"/>
    <cellStyle name="Followed Hyperlink" xfId="694" builtinId="9" hidden="1"/>
    <cellStyle name="Followed Hyperlink" xfId="702" builtinId="9" hidden="1"/>
    <cellStyle name="Followed Hyperlink" xfId="718" builtinId="9" hidden="1"/>
    <cellStyle name="Followed Hyperlink" xfId="726" builtinId="9" hidden="1"/>
    <cellStyle name="Followed Hyperlink" xfId="734" builtinId="9" hidden="1"/>
    <cellStyle name="Followed Hyperlink" xfId="710" builtinId="9" hidden="1"/>
    <cellStyle name="Followed Hyperlink" xfId="678" builtinId="9" hidden="1"/>
    <cellStyle name="Followed Hyperlink" xfId="686" builtinId="9" hidden="1"/>
    <cellStyle name="Followed Hyperlink" xfId="670" builtinId="9" hidden="1"/>
    <cellStyle name="Followed Hyperlink" xfId="662" builtinId="9" hidden="1"/>
    <cellStyle name="Followed Hyperlink" xfId="1454" builtinId="9" hidden="1"/>
    <cellStyle name="Followed Hyperlink" xfId="1470" builtinId="9" hidden="1"/>
    <cellStyle name="Followed Hyperlink" xfId="1486" builtinId="9" hidden="1"/>
    <cellStyle name="Followed Hyperlink" xfId="1502" builtinId="9" hidden="1"/>
    <cellStyle name="Followed Hyperlink" xfId="1518" builtinId="9" hidden="1"/>
    <cellStyle name="Followed Hyperlink" xfId="1534" builtinId="9" hidden="1"/>
    <cellStyle name="Followed Hyperlink" xfId="1550" builtinId="9" hidden="1"/>
    <cellStyle name="Followed Hyperlink" xfId="1566" builtinId="9" hidden="1"/>
    <cellStyle name="Followed Hyperlink" xfId="1582" builtinId="9" hidden="1"/>
    <cellStyle name="Followed Hyperlink" xfId="1580" builtinId="9" hidden="1"/>
    <cellStyle name="Followed Hyperlink" xfId="1564" builtinId="9" hidden="1"/>
    <cellStyle name="Followed Hyperlink" xfId="1548" builtinId="9" hidden="1"/>
    <cellStyle name="Followed Hyperlink" xfId="1532" builtinId="9" hidden="1"/>
    <cellStyle name="Followed Hyperlink" xfId="1516" builtinId="9" hidden="1"/>
    <cellStyle name="Followed Hyperlink" xfId="1500" builtinId="9" hidden="1"/>
    <cellStyle name="Followed Hyperlink" xfId="1484" builtinId="9" hidden="1"/>
    <cellStyle name="Followed Hyperlink" xfId="1468" builtinId="9" hidden="1"/>
    <cellStyle name="Followed Hyperlink" xfId="1452" builtinId="9" hidden="1"/>
    <cellStyle name="Followed Hyperlink" xfId="1436" builtinId="9" hidden="1"/>
    <cellStyle name="Followed Hyperlink" xfId="1420" builtinId="9" hidden="1"/>
    <cellStyle name="Followed Hyperlink" xfId="1404" builtinId="9" hidden="1"/>
    <cellStyle name="Followed Hyperlink" xfId="1388" builtinId="9" hidden="1"/>
    <cellStyle name="Followed Hyperlink" xfId="1372" builtinId="9" hidden="1"/>
    <cellStyle name="Followed Hyperlink" xfId="1356" builtinId="9" hidden="1"/>
    <cellStyle name="Followed Hyperlink" xfId="1340" builtinId="9" hidden="1"/>
    <cellStyle name="Followed Hyperlink" xfId="1324" builtinId="9" hidden="1"/>
    <cellStyle name="Followed Hyperlink" xfId="1308" builtinId="9" hidden="1"/>
    <cellStyle name="Followed Hyperlink" xfId="1292" builtinId="9" hidden="1"/>
    <cellStyle name="Followed Hyperlink" xfId="1276" builtinId="9" hidden="1"/>
    <cellStyle name="Followed Hyperlink" xfId="1260" builtinId="9" hidden="1"/>
    <cellStyle name="Followed Hyperlink" xfId="1244" builtinId="9" hidden="1"/>
    <cellStyle name="Followed Hyperlink" xfId="1228" builtinId="9" hidden="1"/>
    <cellStyle name="Followed Hyperlink" xfId="1212" builtinId="9" hidden="1"/>
    <cellStyle name="Followed Hyperlink" xfId="1196" builtinId="9" hidden="1"/>
    <cellStyle name="Followed Hyperlink" xfId="1180" builtinId="9" hidden="1"/>
    <cellStyle name="Followed Hyperlink" xfId="1164" builtinId="9" hidden="1"/>
    <cellStyle name="Followed Hyperlink" xfId="1148" builtinId="9" hidden="1"/>
    <cellStyle name="Followed Hyperlink" xfId="1131" builtinId="9" hidden="1"/>
    <cellStyle name="Followed Hyperlink" xfId="1123" builtinId="9" hidden="1"/>
    <cellStyle name="Followed Hyperlink" xfId="1115" builtinId="9" hidden="1"/>
    <cellStyle name="Followed Hyperlink" xfId="1107" builtinId="9" hidden="1"/>
    <cellStyle name="Followed Hyperlink" xfId="1099" builtinId="9" hidden="1"/>
    <cellStyle name="Followed Hyperlink" xfId="1072" builtinId="9" hidden="1"/>
    <cellStyle name="Followed Hyperlink" xfId="1077" builtinId="9" hidden="1"/>
    <cellStyle name="Followed Hyperlink" xfId="1082" builtinId="9" hidden="1"/>
    <cellStyle name="Followed Hyperlink" xfId="1088" builtinId="9" hidden="1"/>
    <cellStyle name="Followed Hyperlink" xfId="1091" builtinId="9" hidden="1"/>
    <cellStyle name="Followed Hyperlink" xfId="1075" builtinId="9" hidden="1"/>
    <cellStyle name="Followed Hyperlink" xfId="1068" builtinId="9" hidden="1"/>
    <cellStyle name="Followed Hyperlink" xfId="1063" builtinId="9" hidden="1"/>
    <cellStyle name="Followed Hyperlink" xfId="604" builtinId="9" hidden="1"/>
    <cellStyle name="Followed Hyperlink" xfId="1067" builtinId="9" hidden="1"/>
    <cellStyle name="Followed Hyperlink" xfId="1066" builtinId="9" hidden="1"/>
    <cellStyle name="Followed Hyperlink" xfId="1079" builtinId="9" hidden="1"/>
    <cellStyle name="Followed Hyperlink" xfId="1092" builtinId="9" hidden="1"/>
    <cellStyle name="Followed Hyperlink" xfId="1086" builtinId="9" hidden="1"/>
    <cellStyle name="Followed Hyperlink" xfId="1081" builtinId="9" hidden="1"/>
    <cellStyle name="Followed Hyperlink" xfId="1076" builtinId="9" hidden="1"/>
    <cellStyle name="Followed Hyperlink" xfId="1093" builtinId="9" hidden="1"/>
    <cellStyle name="Followed Hyperlink" xfId="1101" builtinId="9" hidden="1"/>
    <cellStyle name="Followed Hyperlink" xfId="1109" builtinId="9" hidden="1"/>
    <cellStyle name="Followed Hyperlink" xfId="1117" builtinId="9" hidden="1"/>
    <cellStyle name="Followed Hyperlink" xfId="1125" builtinId="9" hidden="1"/>
    <cellStyle name="Followed Hyperlink" xfId="1136" builtinId="9" hidden="1"/>
    <cellStyle name="Followed Hyperlink" xfId="1152" builtinId="9" hidden="1"/>
    <cellStyle name="Followed Hyperlink" xfId="1168" builtinId="9" hidden="1"/>
    <cellStyle name="Followed Hyperlink" xfId="1184" builtinId="9" hidden="1"/>
    <cellStyle name="Followed Hyperlink" xfId="1200" builtinId="9" hidden="1"/>
    <cellStyle name="Followed Hyperlink" xfId="1216" builtinId="9" hidden="1"/>
    <cellStyle name="Followed Hyperlink" xfId="1232" builtinId="9" hidden="1"/>
    <cellStyle name="Followed Hyperlink" xfId="1248" builtinId="9" hidden="1"/>
    <cellStyle name="Followed Hyperlink" xfId="1264" builtinId="9" hidden="1"/>
    <cellStyle name="Followed Hyperlink" xfId="1280" builtinId="9" hidden="1"/>
    <cellStyle name="Followed Hyperlink" xfId="1296" builtinId="9" hidden="1"/>
    <cellStyle name="Followed Hyperlink" xfId="1312" builtinId="9" hidden="1"/>
    <cellStyle name="Followed Hyperlink" xfId="1328" builtinId="9" hidden="1"/>
    <cellStyle name="Followed Hyperlink" xfId="1344" builtinId="9" hidden="1"/>
    <cellStyle name="Followed Hyperlink" xfId="1360" builtinId="9" hidden="1"/>
    <cellStyle name="Followed Hyperlink" xfId="1376" builtinId="9" hidden="1"/>
    <cellStyle name="Followed Hyperlink" xfId="1392" builtinId="9" hidden="1"/>
    <cellStyle name="Followed Hyperlink" xfId="1408" builtinId="9" hidden="1"/>
    <cellStyle name="Followed Hyperlink" xfId="1424" builtinId="9" hidden="1"/>
    <cellStyle name="Followed Hyperlink" xfId="1440" builtinId="9" hidden="1"/>
    <cellStyle name="Followed Hyperlink" xfId="1456" builtinId="9" hidden="1"/>
    <cellStyle name="Followed Hyperlink" xfId="1472" builtinId="9" hidden="1"/>
    <cellStyle name="Followed Hyperlink" xfId="1488" builtinId="9" hidden="1"/>
    <cellStyle name="Followed Hyperlink" xfId="1504" builtinId="9" hidden="1"/>
    <cellStyle name="Followed Hyperlink" xfId="1520" builtinId="9" hidden="1"/>
    <cellStyle name="Followed Hyperlink" xfId="1536" builtinId="9" hidden="1"/>
    <cellStyle name="Followed Hyperlink" xfId="1552" builtinId="9" hidden="1"/>
    <cellStyle name="Followed Hyperlink" xfId="1568" builtinId="9" hidden="1"/>
    <cellStyle name="Followed Hyperlink" xfId="1584" builtinId="9" hidden="1"/>
    <cellStyle name="Followed Hyperlink" xfId="1578" builtinId="9" hidden="1"/>
    <cellStyle name="Followed Hyperlink" xfId="1562" builtinId="9" hidden="1"/>
    <cellStyle name="Followed Hyperlink" xfId="1546" builtinId="9" hidden="1"/>
    <cellStyle name="Followed Hyperlink" xfId="1530" builtinId="9" hidden="1"/>
    <cellStyle name="Followed Hyperlink" xfId="1514" builtinId="9" hidden="1"/>
    <cellStyle name="Followed Hyperlink" xfId="1498" builtinId="9" hidden="1"/>
    <cellStyle name="Followed Hyperlink" xfId="1482" builtinId="9" hidden="1"/>
    <cellStyle name="Followed Hyperlink" xfId="1466" builtinId="9" hidden="1"/>
    <cellStyle name="Followed Hyperlink" xfId="1450" builtinId="9" hidden="1"/>
    <cellStyle name="Followed Hyperlink" xfId="1434" builtinId="9" hidden="1"/>
    <cellStyle name="Followed Hyperlink" xfId="1418" builtinId="9" hidden="1"/>
    <cellStyle name="Followed Hyperlink" xfId="1402" builtinId="9" hidden="1"/>
    <cellStyle name="Followed Hyperlink" xfId="1386" builtinId="9" hidden="1"/>
    <cellStyle name="Followed Hyperlink" xfId="1370" builtinId="9" hidden="1"/>
    <cellStyle name="Followed Hyperlink" xfId="1354" builtinId="9" hidden="1"/>
    <cellStyle name="Followed Hyperlink" xfId="1338" builtinId="9" hidden="1"/>
    <cellStyle name="Followed Hyperlink" xfId="1322" builtinId="9" hidden="1"/>
    <cellStyle name="Followed Hyperlink" xfId="1306" builtinId="9" hidden="1"/>
    <cellStyle name="Followed Hyperlink" xfId="1290" builtinId="9" hidden="1"/>
    <cellStyle name="Followed Hyperlink" xfId="1274" builtinId="9" hidden="1"/>
    <cellStyle name="Followed Hyperlink" xfId="1258" builtinId="9" hidden="1"/>
    <cellStyle name="Followed Hyperlink" xfId="1242" builtinId="9" hidden="1"/>
    <cellStyle name="Followed Hyperlink" xfId="1226" builtinId="9" hidden="1"/>
    <cellStyle name="Followed Hyperlink" xfId="1210" builtinId="9" hidden="1"/>
    <cellStyle name="Followed Hyperlink" xfId="1194" builtinId="9" hidden="1"/>
    <cellStyle name="Followed Hyperlink" xfId="1116" builtinId="9" hidden="1"/>
    <cellStyle name="Followed Hyperlink" xfId="1120" builtinId="9" hidden="1"/>
    <cellStyle name="Followed Hyperlink" xfId="1126" builtinId="9" hidden="1"/>
    <cellStyle name="Followed Hyperlink" xfId="1134" builtinId="9" hidden="1"/>
    <cellStyle name="Followed Hyperlink" xfId="1142" builtinId="9" hidden="1"/>
    <cellStyle name="Followed Hyperlink" xfId="1154" builtinId="9" hidden="1"/>
    <cellStyle name="Followed Hyperlink" xfId="1166" builtinId="9" hidden="1"/>
    <cellStyle name="Followed Hyperlink" xfId="1174" builtinId="9" hidden="1"/>
    <cellStyle name="Followed Hyperlink" xfId="1178" builtinId="9" hidden="1"/>
    <cellStyle name="Followed Hyperlink" xfId="1146" builtinId="9" hidden="1"/>
    <cellStyle name="Followed Hyperlink" xfId="1122" builtinId="9" hidden="1"/>
    <cellStyle name="Followed Hyperlink" xfId="1102" builtinId="9" hidden="1"/>
    <cellStyle name="Followed Hyperlink" xfId="1108" builtinId="9" hidden="1"/>
    <cellStyle name="Followed Hyperlink" xfId="1112" builtinId="9" hidden="1"/>
    <cellStyle name="Followed Hyperlink" xfId="1098" builtinId="9" hidden="1"/>
    <cellStyle name="Followed Hyperlink" xfId="1096" builtinId="9" hidden="1"/>
    <cellStyle name="Followed Hyperlink" xfId="1094" builtinId="9" hidden="1"/>
    <cellStyle name="Followed Hyperlink" xfId="1100" builtinId="9" hidden="1"/>
    <cellStyle name="Followed Hyperlink" xfId="1106" builtinId="9" hidden="1"/>
    <cellStyle name="Followed Hyperlink" xfId="1110" builtinId="9" hidden="1"/>
    <cellStyle name="Followed Hyperlink" xfId="1104" builtinId="9" hidden="1"/>
    <cellStyle name="Followed Hyperlink" xfId="1114" builtinId="9" hidden="1"/>
    <cellStyle name="Followed Hyperlink" xfId="1130" builtinId="9" hidden="1"/>
    <cellStyle name="Followed Hyperlink" xfId="1162" builtinId="9" hidden="1"/>
    <cellStyle name="Followed Hyperlink" xfId="1182" builtinId="9" hidden="1"/>
    <cellStyle name="Followed Hyperlink" xfId="1170" builtinId="9" hidden="1"/>
    <cellStyle name="Followed Hyperlink" xfId="1158" builtinId="9" hidden="1"/>
    <cellStyle name="Followed Hyperlink" xfId="1150" builtinId="9" hidden="1"/>
    <cellStyle name="Followed Hyperlink" xfId="1138" builtinId="9" hidden="1"/>
    <cellStyle name="Followed Hyperlink" xfId="1128" builtinId="9" hidden="1"/>
    <cellStyle name="Followed Hyperlink" xfId="1124" builtinId="9" hidden="1"/>
    <cellStyle name="Followed Hyperlink" xfId="1118" builtinId="9" hidden="1"/>
    <cellStyle name="Followed Hyperlink" xfId="1186" builtinId="9" hidden="1"/>
    <cellStyle name="Followed Hyperlink" xfId="1202" builtinId="9" hidden="1"/>
    <cellStyle name="Followed Hyperlink" xfId="1218" builtinId="9" hidden="1"/>
    <cellStyle name="Followed Hyperlink" xfId="1234" builtinId="9" hidden="1"/>
    <cellStyle name="Followed Hyperlink" xfId="1250" builtinId="9" hidden="1"/>
    <cellStyle name="Followed Hyperlink" xfId="1266" builtinId="9" hidden="1"/>
    <cellStyle name="Followed Hyperlink" xfId="1282" builtinId="9" hidden="1"/>
    <cellStyle name="Followed Hyperlink" xfId="1298" builtinId="9" hidden="1"/>
    <cellStyle name="Followed Hyperlink" xfId="1314" builtinId="9" hidden="1"/>
    <cellStyle name="Followed Hyperlink" xfId="1330" builtinId="9" hidden="1"/>
    <cellStyle name="Followed Hyperlink" xfId="1346" builtinId="9" hidden="1"/>
    <cellStyle name="Followed Hyperlink" xfId="1362" builtinId="9" hidden="1"/>
    <cellStyle name="Followed Hyperlink" xfId="1378" builtinId="9" hidden="1"/>
    <cellStyle name="Followed Hyperlink" xfId="1394" builtinId="9" hidden="1"/>
    <cellStyle name="Followed Hyperlink" xfId="1410" builtinId="9" hidden="1"/>
    <cellStyle name="Followed Hyperlink" xfId="1426" builtinId="9" hidden="1"/>
    <cellStyle name="Followed Hyperlink" xfId="1442" builtinId="9" hidden="1"/>
    <cellStyle name="Followed Hyperlink" xfId="1458" builtinId="9" hidden="1"/>
    <cellStyle name="Followed Hyperlink" xfId="1474" builtinId="9" hidden="1"/>
    <cellStyle name="Followed Hyperlink" xfId="1490" builtinId="9" hidden="1"/>
    <cellStyle name="Followed Hyperlink" xfId="1506" builtinId="9" hidden="1"/>
    <cellStyle name="Followed Hyperlink" xfId="1522" builtinId="9" hidden="1"/>
    <cellStyle name="Followed Hyperlink" xfId="1538" builtinId="9" hidden="1"/>
    <cellStyle name="Followed Hyperlink" xfId="1554" builtinId="9" hidden="1"/>
    <cellStyle name="Followed Hyperlink" xfId="1570" builtinId="9" hidden="1"/>
    <cellStyle name="Followed Hyperlink" xfId="1586" builtinId="9" hidden="1"/>
    <cellStyle name="Followed Hyperlink" xfId="1576" builtinId="9" hidden="1"/>
    <cellStyle name="Followed Hyperlink" xfId="1560" builtinId="9" hidden="1"/>
    <cellStyle name="Followed Hyperlink" xfId="1544" builtinId="9" hidden="1"/>
    <cellStyle name="Followed Hyperlink" xfId="1528" builtinId="9" hidden="1"/>
    <cellStyle name="Followed Hyperlink" xfId="1512" builtinId="9" hidden="1"/>
    <cellStyle name="Followed Hyperlink" xfId="1496" builtinId="9" hidden="1"/>
    <cellStyle name="Followed Hyperlink" xfId="1480" builtinId="9" hidden="1"/>
    <cellStyle name="Followed Hyperlink" xfId="1464" builtinId="9" hidden="1"/>
    <cellStyle name="Followed Hyperlink" xfId="1448" builtinId="9" hidden="1"/>
    <cellStyle name="Followed Hyperlink" xfId="1432" builtinId="9" hidden="1"/>
    <cellStyle name="Followed Hyperlink" xfId="1416" builtinId="9" hidden="1"/>
    <cellStyle name="Followed Hyperlink" xfId="1400" builtinId="9" hidden="1"/>
    <cellStyle name="Followed Hyperlink" xfId="1384" builtinId="9" hidden="1"/>
    <cellStyle name="Followed Hyperlink" xfId="1368" builtinId="9" hidden="1"/>
    <cellStyle name="Followed Hyperlink" xfId="1352" builtinId="9" hidden="1"/>
    <cellStyle name="Followed Hyperlink" xfId="1336" builtinId="9" hidden="1"/>
    <cellStyle name="Followed Hyperlink" xfId="1320" builtinId="9" hidden="1"/>
    <cellStyle name="Followed Hyperlink" xfId="1304" builtinId="9" hidden="1"/>
    <cellStyle name="Followed Hyperlink" xfId="1288" builtinId="9" hidden="1"/>
    <cellStyle name="Followed Hyperlink" xfId="1272" builtinId="9" hidden="1"/>
    <cellStyle name="Followed Hyperlink" xfId="1256" builtinId="9" hidden="1"/>
    <cellStyle name="Followed Hyperlink" xfId="1240" builtinId="9" hidden="1"/>
    <cellStyle name="Followed Hyperlink" xfId="1224" builtinId="9" hidden="1"/>
    <cellStyle name="Followed Hyperlink" xfId="1208" builtinId="9" hidden="1"/>
    <cellStyle name="Followed Hyperlink" xfId="1192" builtinId="9" hidden="1"/>
    <cellStyle name="Followed Hyperlink" xfId="1176" builtinId="9" hidden="1"/>
    <cellStyle name="Followed Hyperlink" xfId="1160" builtinId="9" hidden="1"/>
    <cellStyle name="Followed Hyperlink" xfId="1144" builtinId="9" hidden="1"/>
    <cellStyle name="Followed Hyperlink" xfId="1129" builtinId="9" hidden="1"/>
    <cellStyle name="Followed Hyperlink" xfId="1121" builtinId="9" hidden="1"/>
    <cellStyle name="Followed Hyperlink" xfId="1113" builtinId="9" hidden="1"/>
    <cellStyle name="Followed Hyperlink" xfId="1105" builtinId="9" hidden="1"/>
    <cellStyle name="Followed Hyperlink" xfId="1097" builtinId="9" hidden="1"/>
    <cellStyle name="Followed Hyperlink" xfId="1073" builtinId="9" hidden="1"/>
    <cellStyle name="Followed Hyperlink" xfId="1078" builtinId="9" hidden="1"/>
    <cellStyle name="Followed Hyperlink" xfId="1084" builtinId="9" hidden="1"/>
    <cellStyle name="Followed Hyperlink" xfId="1089" builtinId="9" hidden="1"/>
    <cellStyle name="Followed Hyperlink" xfId="1087" builtinId="9" hidden="1"/>
    <cellStyle name="Followed Hyperlink" xfId="1071" builtinId="9" hidden="1"/>
    <cellStyle name="Followed Hyperlink" xfId="1069" builtinId="9" hidden="1"/>
    <cellStyle name="Followed Hyperlink" xfId="1064" builtinId="9" hidden="1"/>
    <cellStyle name="Followed Hyperlink" xfId="1062" builtinId="9" hidden="1"/>
    <cellStyle name="Followed Hyperlink" xfId="1070" builtinId="9" hidden="1"/>
    <cellStyle name="Followed Hyperlink" xfId="1065" builtinId="9" hidden="1"/>
    <cellStyle name="Followed Hyperlink" xfId="1083" builtinId="9" hidden="1"/>
    <cellStyle name="Followed Hyperlink" xfId="1090" builtinId="9" hidden="1"/>
    <cellStyle name="Followed Hyperlink" xfId="1085" builtinId="9" hidden="1"/>
    <cellStyle name="Followed Hyperlink" xfId="1080" builtinId="9" hidden="1"/>
    <cellStyle name="Followed Hyperlink" xfId="1074" builtinId="9" hidden="1"/>
    <cellStyle name="Followed Hyperlink" xfId="1095" builtinId="9" hidden="1"/>
    <cellStyle name="Followed Hyperlink" xfId="1103" builtinId="9" hidden="1"/>
    <cellStyle name="Followed Hyperlink" xfId="1111" builtinId="9" hidden="1"/>
    <cellStyle name="Followed Hyperlink" xfId="1119" builtinId="9" hidden="1"/>
    <cellStyle name="Followed Hyperlink" xfId="1127" builtinId="9" hidden="1"/>
    <cellStyle name="Followed Hyperlink" xfId="1140" builtinId="9" hidden="1"/>
    <cellStyle name="Followed Hyperlink" xfId="1156" builtinId="9" hidden="1"/>
    <cellStyle name="Followed Hyperlink" xfId="1172" builtinId="9" hidden="1"/>
    <cellStyle name="Followed Hyperlink" xfId="1188" builtinId="9" hidden="1"/>
    <cellStyle name="Followed Hyperlink" xfId="1204" builtinId="9" hidden="1"/>
    <cellStyle name="Followed Hyperlink" xfId="1220" builtinId="9" hidden="1"/>
    <cellStyle name="Followed Hyperlink" xfId="1236" builtinId="9" hidden="1"/>
    <cellStyle name="Followed Hyperlink" xfId="1252" builtinId="9" hidden="1"/>
    <cellStyle name="Followed Hyperlink" xfId="1268" builtinId="9" hidden="1"/>
    <cellStyle name="Followed Hyperlink" xfId="1284" builtinId="9" hidden="1"/>
    <cellStyle name="Followed Hyperlink" xfId="1300" builtinId="9" hidden="1"/>
    <cellStyle name="Followed Hyperlink" xfId="1316" builtinId="9" hidden="1"/>
    <cellStyle name="Followed Hyperlink" xfId="1332" builtinId="9" hidden="1"/>
    <cellStyle name="Followed Hyperlink" xfId="1348" builtinId="9" hidden="1"/>
    <cellStyle name="Followed Hyperlink" xfId="1364" builtinId="9" hidden="1"/>
    <cellStyle name="Followed Hyperlink" xfId="1380" builtinId="9" hidden="1"/>
    <cellStyle name="Followed Hyperlink" xfId="1396" builtinId="9" hidden="1"/>
    <cellStyle name="Followed Hyperlink" xfId="1412" builtinId="9" hidden="1"/>
    <cellStyle name="Followed Hyperlink" xfId="1428" builtinId="9" hidden="1"/>
    <cellStyle name="Followed Hyperlink" xfId="1444" builtinId="9" hidden="1"/>
    <cellStyle name="Followed Hyperlink" xfId="1460" builtinId="9" hidden="1"/>
    <cellStyle name="Followed Hyperlink" xfId="1476" builtinId="9" hidden="1"/>
    <cellStyle name="Followed Hyperlink" xfId="1492" builtinId="9" hidden="1"/>
    <cellStyle name="Followed Hyperlink" xfId="1508" builtinId="9" hidden="1"/>
    <cellStyle name="Followed Hyperlink" xfId="1524" builtinId="9" hidden="1"/>
    <cellStyle name="Followed Hyperlink" xfId="1540" builtinId="9" hidden="1"/>
    <cellStyle name="Followed Hyperlink" xfId="1556" builtinId="9" hidden="1"/>
    <cellStyle name="Followed Hyperlink" xfId="1572" builtinId="9" hidden="1"/>
    <cellStyle name="Followed Hyperlink" xfId="1588" builtinId="9" hidden="1"/>
    <cellStyle name="Followed Hyperlink" xfId="1574" builtinId="9" hidden="1"/>
    <cellStyle name="Followed Hyperlink" xfId="1558" builtinId="9" hidden="1"/>
    <cellStyle name="Followed Hyperlink" xfId="1542" builtinId="9" hidden="1"/>
    <cellStyle name="Followed Hyperlink" xfId="1526" builtinId="9" hidden="1"/>
    <cellStyle name="Followed Hyperlink" xfId="1510" builtinId="9" hidden="1"/>
    <cellStyle name="Followed Hyperlink" xfId="1494" builtinId="9" hidden="1"/>
    <cellStyle name="Followed Hyperlink" xfId="1478" builtinId="9" hidden="1"/>
    <cellStyle name="Followed Hyperlink" xfId="1462" builtinId="9" hidden="1"/>
    <cellStyle name="Followed Hyperlink" xfId="1446" builtinId="9" hidden="1"/>
    <cellStyle name="Followed Hyperlink" xfId="1278" builtinId="9" hidden="1"/>
    <cellStyle name="Followed Hyperlink" xfId="1286" builtinId="9" hidden="1"/>
    <cellStyle name="Followed Hyperlink" xfId="1294" builtinId="9" hidden="1"/>
    <cellStyle name="Followed Hyperlink" xfId="1310" builtinId="9" hidden="1"/>
    <cellStyle name="Followed Hyperlink" xfId="1318" builtinId="9" hidden="1"/>
    <cellStyle name="Followed Hyperlink" xfId="1326" builtinId="9" hidden="1"/>
    <cellStyle name="Followed Hyperlink" xfId="1342" builtinId="9" hidden="1"/>
    <cellStyle name="Followed Hyperlink" xfId="1350" builtinId="9" hidden="1"/>
    <cellStyle name="Followed Hyperlink" xfId="1358" builtinId="9" hidden="1"/>
    <cellStyle name="Followed Hyperlink" xfId="1374" builtinId="9" hidden="1"/>
    <cellStyle name="Followed Hyperlink" xfId="1382" builtinId="9" hidden="1"/>
    <cellStyle name="Followed Hyperlink" xfId="1390" builtinId="9" hidden="1"/>
    <cellStyle name="Followed Hyperlink" xfId="1406" builtinId="9" hidden="1"/>
    <cellStyle name="Followed Hyperlink" xfId="1414" builtinId="9" hidden="1"/>
    <cellStyle name="Followed Hyperlink" xfId="1422" builtinId="9" hidden="1"/>
    <cellStyle name="Followed Hyperlink" xfId="1438" builtinId="9" hidden="1"/>
    <cellStyle name="Followed Hyperlink" xfId="1430" builtinId="9" hidden="1"/>
    <cellStyle name="Followed Hyperlink" xfId="1398" builtinId="9" hidden="1"/>
    <cellStyle name="Followed Hyperlink" xfId="1366" builtinId="9" hidden="1"/>
    <cellStyle name="Followed Hyperlink" xfId="1334" builtinId="9" hidden="1"/>
    <cellStyle name="Followed Hyperlink" xfId="1302" builtinId="9" hidden="1"/>
    <cellStyle name="Followed Hyperlink" xfId="1270" builtinId="9" hidden="1"/>
    <cellStyle name="Followed Hyperlink" xfId="1222" builtinId="9" hidden="1"/>
    <cellStyle name="Followed Hyperlink" xfId="1230" builtinId="9" hidden="1"/>
    <cellStyle name="Followed Hyperlink" xfId="1246" builtinId="9" hidden="1"/>
    <cellStyle name="Followed Hyperlink" xfId="1254" builtinId="9" hidden="1"/>
    <cellStyle name="Followed Hyperlink" xfId="1262" builtinId="9" hidden="1"/>
    <cellStyle name="Followed Hyperlink" xfId="1238" builtinId="9" hidden="1"/>
    <cellStyle name="Followed Hyperlink" xfId="1206" builtinId="9" hidden="1"/>
    <cellStyle name="Followed Hyperlink" xfId="1214" builtinId="9" hidden="1"/>
    <cellStyle name="Followed Hyperlink" xfId="1198" builtinId="9" hidden="1"/>
    <cellStyle name="Followed Hyperlink" xfId="1190" builtinId="9" hidden="1"/>
    <cellStyle name="Followed Hyperlink" xfId="1980" builtinId="9" hidden="1"/>
    <cellStyle name="Followed Hyperlink" xfId="1996" builtinId="9" hidden="1"/>
    <cellStyle name="Followed Hyperlink" xfId="2012" builtinId="9" hidden="1"/>
    <cellStyle name="Followed Hyperlink" xfId="2028" builtinId="9" hidden="1"/>
    <cellStyle name="Followed Hyperlink" xfId="2044" builtinId="9" hidden="1"/>
    <cellStyle name="Followed Hyperlink" xfId="2060" builtinId="9" hidden="1"/>
    <cellStyle name="Followed Hyperlink" xfId="2076" builtinId="9" hidden="1"/>
    <cellStyle name="Followed Hyperlink" xfId="2092" builtinId="9" hidden="1"/>
    <cellStyle name="Followed Hyperlink" xfId="2108" builtinId="9" hidden="1"/>
    <cellStyle name="Followed Hyperlink" xfId="2106" builtinId="9" hidden="1"/>
    <cellStyle name="Followed Hyperlink" xfId="2090" builtinId="9" hidden="1"/>
    <cellStyle name="Followed Hyperlink" xfId="2074" builtinId="9" hidden="1"/>
    <cellStyle name="Followed Hyperlink" xfId="2058" builtinId="9" hidden="1"/>
    <cellStyle name="Followed Hyperlink" xfId="2042" builtinId="9" hidden="1"/>
    <cellStyle name="Followed Hyperlink" xfId="2026" builtinId="9" hidden="1"/>
    <cellStyle name="Followed Hyperlink" xfId="2010" builtinId="9" hidden="1"/>
    <cellStyle name="Followed Hyperlink" xfId="1994" builtinId="9" hidden="1"/>
    <cellStyle name="Followed Hyperlink" xfId="1978" builtinId="9" hidden="1"/>
    <cellStyle name="Followed Hyperlink" xfId="1962" builtinId="9" hidden="1"/>
    <cellStyle name="Followed Hyperlink" xfId="1946" builtinId="9" hidden="1"/>
    <cellStyle name="Followed Hyperlink" xfId="1930" builtinId="9" hidden="1"/>
    <cellStyle name="Followed Hyperlink" xfId="1914" builtinId="9" hidden="1"/>
    <cellStyle name="Followed Hyperlink" xfId="1898" builtinId="9" hidden="1"/>
    <cellStyle name="Followed Hyperlink" xfId="1882" builtinId="9" hidden="1"/>
    <cellStyle name="Followed Hyperlink" xfId="1866" builtinId="9" hidden="1"/>
    <cellStyle name="Followed Hyperlink" xfId="1850" builtinId="9" hidden="1"/>
    <cellStyle name="Followed Hyperlink" xfId="1834" builtinId="9" hidden="1"/>
    <cellStyle name="Followed Hyperlink" xfId="1818" builtinId="9" hidden="1"/>
    <cellStyle name="Followed Hyperlink" xfId="1802" builtinId="9" hidden="1"/>
    <cellStyle name="Followed Hyperlink" xfId="1786" builtinId="9" hidden="1"/>
    <cellStyle name="Followed Hyperlink" xfId="1770" builtinId="9" hidden="1"/>
    <cellStyle name="Followed Hyperlink" xfId="1754" builtinId="9" hidden="1"/>
    <cellStyle name="Followed Hyperlink" xfId="1738" builtinId="9" hidden="1"/>
    <cellStyle name="Followed Hyperlink" xfId="1722" builtinId="9" hidden="1"/>
    <cellStyle name="Followed Hyperlink" xfId="1706" builtinId="9" hidden="1"/>
    <cellStyle name="Followed Hyperlink" xfId="1690" builtinId="9" hidden="1"/>
    <cellStyle name="Followed Hyperlink" xfId="1674" builtinId="9" hidden="1"/>
    <cellStyle name="Followed Hyperlink" xfId="1657" builtinId="9" hidden="1"/>
    <cellStyle name="Followed Hyperlink" xfId="1649" builtinId="9" hidden="1"/>
    <cellStyle name="Followed Hyperlink" xfId="1641" builtinId="9" hidden="1"/>
    <cellStyle name="Followed Hyperlink" xfId="1633" builtinId="9" hidden="1"/>
    <cellStyle name="Followed Hyperlink" xfId="1625" builtinId="9" hidden="1"/>
    <cellStyle name="Followed Hyperlink" xfId="1598" builtinId="9" hidden="1"/>
    <cellStyle name="Followed Hyperlink" xfId="1603" builtinId="9" hidden="1"/>
    <cellStyle name="Followed Hyperlink" xfId="1608" builtinId="9" hidden="1"/>
    <cellStyle name="Followed Hyperlink" xfId="1614" builtinId="9" hidden="1"/>
    <cellStyle name="Followed Hyperlink" xfId="1617" builtinId="9" hidden="1"/>
    <cellStyle name="Followed Hyperlink" xfId="1601" builtinId="9" hidden="1"/>
    <cellStyle name="Followed Hyperlink" xfId="1594" builtinId="9" hidden="1"/>
    <cellStyle name="Followed Hyperlink" xfId="1589" builtinId="9" hidden="1"/>
    <cellStyle name="Followed Hyperlink" xfId="532" builtinId="9" hidden="1"/>
    <cellStyle name="Followed Hyperlink" xfId="1593" builtinId="9" hidden="1"/>
    <cellStyle name="Followed Hyperlink" xfId="1592" builtinId="9" hidden="1"/>
    <cellStyle name="Followed Hyperlink" xfId="1605" builtinId="9" hidden="1"/>
    <cellStyle name="Followed Hyperlink" xfId="1618" builtinId="9" hidden="1"/>
    <cellStyle name="Followed Hyperlink" xfId="1612" builtinId="9" hidden="1"/>
    <cellStyle name="Followed Hyperlink" xfId="1607" builtinId="9" hidden="1"/>
    <cellStyle name="Followed Hyperlink" xfId="1602" builtinId="9" hidden="1"/>
    <cellStyle name="Followed Hyperlink" xfId="1619" builtinId="9" hidden="1"/>
    <cellStyle name="Followed Hyperlink" xfId="1627" builtinId="9" hidden="1"/>
    <cellStyle name="Followed Hyperlink" xfId="1635" builtinId="9" hidden="1"/>
    <cellStyle name="Followed Hyperlink" xfId="1643" builtinId="9" hidden="1"/>
    <cellStyle name="Followed Hyperlink" xfId="1651" builtinId="9" hidden="1"/>
    <cellStyle name="Followed Hyperlink" xfId="1662" builtinId="9" hidden="1"/>
    <cellStyle name="Followed Hyperlink" xfId="1678" builtinId="9" hidden="1"/>
    <cellStyle name="Followed Hyperlink" xfId="1694" builtinId="9" hidden="1"/>
    <cellStyle name="Followed Hyperlink" xfId="1710" builtinId="9" hidden="1"/>
    <cellStyle name="Followed Hyperlink" xfId="1726" builtinId="9" hidden="1"/>
    <cellStyle name="Followed Hyperlink" xfId="1742" builtinId="9" hidden="1"/>
    <cellStyle name="Followed Hyperlink" xfId="1758" builtinId="9" hidden="1"/>
    <cellStyle name="Followed Hyperlink" xfId="1774" builtinId="9" hidden="1"/>
    <cellStyle name="Followed Hyperlink" xfId="1790" builtinId="9" hidden="1"/>
    <cellStyle name="Followed Hyperlink" xfId="1806" builtinId="9" hidden="1"/>
    <cellStyle name="Followed Hyperlink" xfId="1822" builtinId="9" hidden="1"/>
    <cellStyle name="Followed Hyperlink" xfId="1838" builtinId="9" hidden="1"/>
    <cellStyle name="Followed Hyperlink" xfId="1854" builtinId="9" hidden="1"/>
    <cellStyle name="Followed Hyperlink" xfId="1870" builtinId="9" hidden="1"/>
    <cellStyle name="Followed Hyperlink" xfId="1886" builtinId="9" hidden="1"/>
    <cellStyle name="Followed Hyperlink" xfId="1902" builtinId="9" hidden="1"/>
    <cellStyle name="Followed Hyperlink" xfId="1918" builtinId="9" hidden="1"/>
    <cellStyle name="Followed Hyperlink" xfId="1934" builtinId="9" hidden="1"/>
    <cellStyle name="Followed Hyperlink" xfId="1950" builtinId="9" hidden="1"/>
    <cellStyle name="Followed Hyperlink" xfId="1966" builtinId="9" hidden="1"/>
    <cellStyle name="Followed Hyperlink" xfId="1982" builtinId="9" hidden="1"/>
    <cellStyle name="Followed Hyperlink" xfId="1998" builtinId="9" hidden="1"/>
    <cellStyle name="Followed Hyperlink" xfId="2014" builtinId="9" hidden="1"/>
    <cellStyle name="Followed Hyperlink" xfId="2030" builtinId="9" hidden="1"/>
    <cellStyle name="Followed Hyperlink" xfId="2046" builtinId="9" hidden="1"/>
    <cellStyle name="Followed Hyperlink" xfId="2062" builtinId="9" hidden="1"/>
    <cellStyle name="Followed Hyperlink" xfId="2078" builtinId="9" hidden="1"/>
    <cellStyle name="Followed Hyperlink" xfId="2094" builtinId="9" hidden="1"/>
    <cellStyle name="Followed Hyperlink" xfId="2110" builtinId="9" hidden="1"/>
    <cellStyle name="Followed Hyperlink" xfId="2104" builtinId="9" hidden="1"/>
    <cellStyle name="Followed Hyperlink" xfId="2088" builtinId="9" hidden="1"/>
    <cellStyle name="Followed Hyperlink" xfId="2072" builtinId="9" hidden="1"/>
    <cellStyle name="Followed Hyperlink" xfId="2056" builtinId="9" hidden="1"/>
    <cellStyle name="Followed Hyperlink" xfId="2040" builtinId="9" hidden="1"/>
    <cellStyle name="Followed Hyperlink" xfId="2024" builtinId="9" hidden="1"/>
    <cellStyle name="Followed Hyperlink" xfId="2008" builtinId="9" hidden="1"/>
    <cellStyle name="Followed Hyperlink" xfId="1992" builtinId="9" hidden="1"/>
    <cellStyle name="Followed Hyperlink" xfId="1976" builtinId="9" hidden="1"/>
    <cellStyle name="Followed Hyperlink" xfId="1960" builtinId="9" hidden="1"/>
    <cellStyle name="Followed Hyperlink" xfId="1944" builtinId="9" hidden="1"/>
    <cellStyle name="Followed Hyperlink" xfId="1928" builtinId="9" hidden="1"/>
    <cellStyle name="Followed Hyperlink" xfId="1912" builtinId="9" hidden="1"/>
    <cellStyle name="Followed Hyperlink" xfId="1896" builtinId="9" hidden="1"/>
    <cellStyle name="Followed Hyperlink" xfId="1880" builtinId="9" hidden="1"/>
    <cellStyle name="Followed Hyperlink" xfId="1864" builtinId="9" hidden="1"/>
    <cellStyle name="Followed Hyperlink" xfId="1848" builtinId="9" hidden="1"/>
    <cellStyle name="Followed Hyperlink" xfId="1832" builtinId="9" hidden="1"/>
    <cellStyle name="Followed Hyperlink" xfId="1816" builtinId="9" hidden="1"/>
    <cellStyle name="Followed Hyperlink" xfId="1800" builtinId="9" hidden="1"/>
    <cellStyle name="Followed Hyperlink" xfId="1784" builtinId="9" hidden="1"/>
    <cellStyle name="Followed Hyperlink" xfId="1768" builtinId="9" hidden="1"/>
    <cellStyle name="Followed Hyperlink" xfId="1752" builtinId="9" hidden="1"/>
    <cellStyle name="Followed Hyperlink" xfId="1736" builtinId="9" hidden="1"/>
    <cellStyle name="Followed Hyperlink" xfId="1720" builtinId="9" hidden="1"/>
    <cellStyle name="Followed Hyperlink" xfId="1642" builtinId="9" hidden="1"/>
    <cellStyle name="Followed Hyperlink" xfId="1646" builtinId="9" hidden="1"/>
    <cellStyle name="Followed Hyperlink" xfId="1652" builtinId="9" hidden="1"/>
    <cellStyle name="Followed Hyperlink" xfId="1660" builtinId="9" hidden="1"/>
    <cellStyle name="Followed Hyperlink" xfId="1668" builtinId="9" hidden="1"/>
    <cellStyle name="Followed Hyperlink" xfId="1680" builtinId="9" hidden="1"/>
    <cellStyle name="Followed Hyperlink" xfId="1692" builtinId="9" hidden="1"/>
    <cellStyle name="Followed Hyperlink" xfId="1700" builtinId="9" hidden="1"/>
    <cellStyle name="Followed Hyperlink" xfId="1704" builtinId="9" hidden="1"/>
    <cellStyle name="Followed Hyperlink" xfId="1672" builtinId="9" hidden="1"/>
    <cellStyle name="Followed Hyperlink" xfId="1648" builtinId="9" hidden="1"/>
    <cellStyle name="Followed Hyperlink" xfId="1628" builtinId="9" hidden="1"/>
    <cellStyle name="Followed Hyperlink" xfId="1634" builtinId="9" hidden="1"/>
    <cellStyle name="Followed Hyperlink" xfId="1638" builtinId="9" hidden="1"/>
    <cellStyle name="Followed Hyperlink" xfId="1624" builtinId="9" hidden="1"/>
    <cellStyle name="Followed Hyperlink" xfId="1622" builtinId="9" hidden="1"/>
    <cellStyle name="Followed Hyperlink" xfId="1620" builtinId="9" hidden="1"/>
    <cellStyle name="Followed Hyperlink" xfId="1626" builtinId="9" hidden="1"/>
    <cellStyle name="Followed Hyperlink" xfId="1632" builtinId="9" hidden="1"/>
    <cellStyle name="Followed Hyperlink" xfId="1636" builtinId="9" hidden="1"/>
    <cellStyle name="Followed Hyperlink" xfId="1630" builtinId="9" hidden="1"/>
    <cellStyle name="Followed Hyperlink" xfId="1640" builtinId="9" hidden="1"/>
    <cellStyle name="Followed Hyperlink" xfId="1656" builtinId="9" hidden="1"/>
    <cellStyle name="Followed Hyperlink" xfId="1688" builtinId="9" hidden="1"/>
    <cellStyle name="Followed Hyperlink" xfId="1708" builtinId="9" hidden="1"/>
    <cellStyle name="Followed Hyperlink" xfId="1696" builtinId="9" hidden="1"/>
    <cellStyle name="Followed Hyperlink" xfId="1684" builtinId="9" hidden="1"/>
    <cellStyle name="Followed Hyperlink" xfId="1676" builtinId="9" hidden="1"/>
    <cellStyle name="Followed Hyperlink" xfId="1664" builtinId="9" hidden="1"/>
    <cellStyle name="Followed Hyperlink" xfId="1654" builtinId="9" hidden="1"/>
    <cellStyle name="Followed Hyperlink" xfId="1650" builtinId="9" hidden="1"/>
    <cellStyle name="Followed Hyperlink" xfId="1644" builtinId="9" hidden="1"/>
    <cellStyle name="Followed Hyperlink" xfId="1712" builtinId="9" hidden="1"/>
    <cellStyle name="Followed Hyperlink" xfId="1728" builtinId="9" hidden="1"/>
    <cellStyle name="Followed Hyperlink" xfId="1744" builtinId="9" hidden="1"/>
    <cellStyle name="Followed Hyperlink" xfId="1760" builtinId="9" hidden="1"/>
    <cellStyle name="Followed Hyperlink" xfId="1776" builtinId="9" hidden="1"/>
    <cellStyle name="Followed Hyperlink" xfId="1792" builtinId="9" hidden="1"/>
    <cellStyle name="Followed Hyperlink" xfId="1808" builtinId="9" hidden="1"/>
    <cellStyle name="Followed Hyperlink" xfId="1824" builtinId="9" hidden="1"/>
    <cellStyle name="Followed Hyperlink" xfId="1840" builtinId="9" hidden="1"/>
    <cellStyle name="Followed Hyperlink" xfId="1856" builtinId="9" hidden="1"/>
    <cellStyle name="Followed Hyperlink" xfId="1872" builtinId="9" hidden="1"/>
    <cellStyle name="Followed Hyperlink" xfId="1888" builtinId="9" hidden="1"/>
    <cellStyle name="Followed Hyperlink" xfId="1904" builtinId="9" hidden="1"/>
    <cellStyle name="Followed Hyperlink" xfId="1920" builtinId="9" hidden="1"/>
    <cellStyle name="Followed Hyperlink" xfId="1936" builtinId="9" hidden="1"/>
    <cellStyle name="Followed Hyperlink" xfId="1952" builtinId="9" hidden="1"/>
    <cellStyle name="Followed Hyperlink" xfId="1968" builtinId="9" hidden="1"/>
    <cellStyle name="Followed Hyperlink" xfId="1984" builtinId="9" hidden="1"/>
    <cellStyle name="Followed Hyperlink" xfId="2000" builtinId="9" hidden="1"/>
    <cellStyle name="Followed Hyperlink" xfId="2016" builtinId="9" hidden="1"/>
    <cellStyle name="Followed Hyperlink" xfId="2032" builtinId="9" hidden="1"/>
    <cellStyle name="Followed Hyperlink" xfId="2048" builtinId="9" hidden="1"/>
    <cellStyle name="Followed Hyperlink" xfId="2064" builtinId="9" hidden="1"/>
    <cellStyle name="Followed Hyperlink" xfId="2080" builtinId="9" hidden="1"/>
    <cellStyle name="Followed Hyperlink" xfId="2096" builtinId="9" hidden="1"/>
    <cellStyle name="Followed Hyperlink" xfId="2112" builtinId="9" hidden="1"/>
    <cellStyle name="Followed Hyperlink" xfId="2102" builtinId="9" hidden="1"/>
    <cellStyle name="Followed Hyperlink" xfId="2086" builtinId="9" hidden="1"/>
    <cellStyle name="Followed Hyperlink" xfId="2070" builtinId="9" hidden="1"/>
    <cellStyle name="Followed Hyperlink" xfId="2054" builtinId="9" hidden="1"/>
    <cellStyle name="Followed Hyperlink" xfId="2038" builtinId="9" hidden="1"/>
    <cellStyle name="Followed Hyperlink" xfId="2022" builtinId="9" hidden="1"/>
    <cellStyle name="Followed Hyperlink" xfId="2006" builtinId="9" hidden="1"/>
    <cellStyle name="Followed Hyperlink" xfId="1990" builtinId="9" hidden="1"/>
    <cellStyle name="Followed Hyperlink" xfId="1974" builtinId="9" hidden="1"/>
    <cellStyle name="Followed Hyperlink" xfId="1958" builtinId="9" hidden="1"/>
    <cellStyle name="Followed Hyperlink" xfId="1942" builtinId="9" hidden="1"/>
    <cellStyle name="Followed Hyperlink" xfId="1926" builtinId="9" hidden="1"/>
    <cellStyle name="Followed Hyperlink" xfId="1910" builtinId="9" hidden="1"/>
    <cellStyle name="Followed Hyperlink" xfId="1894" builtinId="9" hidden="1"/>
    <cellStyle name="Followed Hyperlink" xfId="1878" builtinId="9" hidden="1"/>
    <cellStyle name="Followed Hyperlink" xfId="1862" builtinId="9" hidden="1"/>
    <cellStyle name="Followed Hyperlink" xfId="1846" builtinId="9" hidden="1"/>
    <cellStyle name="Followed Hyperlink" xfId="1830" builtinId="9" hidden="1"/>
    <cellStyle name="Followed Hyperlink" xfId="1814" builtinId="9" hidden="1"/>
    <cellStyle name="Followed Hyperlink" xfId="1798" builtinId="9" hidden="1"/>
    <cellStyle name="Followed Hyperlink" xfId="1782" builtinId="9" hidden="1"/>
    <cellStyle name="Followed Hyperlink" xfId="1766" builtinId="9" hidden="1"/>
    <cellStyle name="Followed Hyperlink" xfId="1750" builtinId="9" hidden="1"/>
    <cellStyle name="Followed Hyperlink" xfId="1734" builtinId="9" hidden="1"/>
    <cellStyle name="Followed Hyperlink" xfId="1718" builtinId="9" hidden="1"/>
    <cellStyle name="Followed Hyperlink" xfId="1702" builtinId="9" hidden="1"/>
    <cellStyle name="Followed Hyperlink" xfId="1686" builtinId="9" hidden="1"/>
    <cellStyle name="Followed Hyperlink" xfId="1670" builtinId="9" hidden="1"/>
    <cellStyle name="Followed Hyperlink" xfId="1655" builtinId="9" hidden="1"/>
    <cellStyle name="Followed Hyperlink" xfId="1647" builtinId="9" hidden="1"/>
    <cellStyle name="Followed Hyperlink" xfId="1639" builtinId="9" hidden="1"/>
    <cellStyle name="Followed Hyperlink" xfId="1631" builtinId="9" hidden="1"/>
    <cellStyle name="Followed Hyperlink" xfId="1623" builtinId="9" hidden="1"/>
    <cellStyle name="Followed Hyperlink" xfId="1599" builtinId="9" hidden="1"/>
    <cellStyle name="Followed Hyperlink" xfId="1604" builtinId="9" hidden="1"/>
    <cellStyle name="Followed Hyperlink" xfId="1610" builtinId="9" hidden="1"/>
    <cellStyle name="Followed Hyperlink" xfId="1615" builtinId="9" hidden="1"/>
    <cellStyle name="Followed Hyperlink" xfId="1613" builtinId="9" hidden="1"/>
    <cellStyle name="Followed Hyperlink" xfId="1597" builtinId="9" hidden="1"/>
    <cellStyle name="Followed Hyperlink" xfId="1595" builtinId="9" hidden="1"/>
    <cellStyle name="Followed Hyperlink" xfId="1590" builtinId="9" hidden="1"/>
    <cellStyle name="Followed Hyperlink" xfId="1132" builtinId="9" hidden="1"/>
    <cellStyle name="Followed Hyperlink" xfId="1596" builtinId="9" hidden="1"/>
    <cellStyle name="Followed Hyperlink" xfId="1591" builtinId="9" hidden="1"/>
    <cellStyle name="Followed Hyperlink" xfId="1609" builtinId="9" hidden="1"/>
    <cellStyle name="Followed Hyperlink" xfId="1616" builtinId="9" hidden="1"/>
    <cellStyle name="Followed Hyperlink" xfId="1611" builtinId="9" hidden="1"/>
    <cellStyle name="Followed Hyperlink" xfId="1606" builtinId="9" hidden="1"/>
    <cellStyle name="Followed Hyperlink" xfId="1600" builtinId="9" hidden="1"/>
    <cellStyle name="Followed Hyperlink" xfId="1621" builtinId="9" hidden="1"/>
    <cellStyle name="Followed Hyperlink" xfId="1629" builtinId="9" hidden="1"/>
    <cellStyle name="Followed Hyperlink" xfId="1637" builtinId="9" hidden="1"/>
    <cellStyle name="Followed Hyperlink" xfId="1645" builtinId="9" hidden="1"/>
    <cellStyle name="Followed Hyperlink" xfId="1653" builtinId="9" hidden="1"/>
    <cellStyle name="Followed Hyperlink" xfId="1666" builtinId="9" hidden="1"/>
    <cellStyle name="Followed Hyperlink" xfId="1682" builtinId="9" hidden="1"/>
    <cellStyle name="Followed Hyperlink" xfId="1698" builtinId="9" hidden="1"/>
    <cellStyle name="Followed Hyperlink" xfId="1714" builtinId="9" hidden="1"/>
    <cellStyle name="Followed Hyperlink" xfId="1730" builtinId="9" hidden="1"/>
    <cellStyle name="Followed Hyperlink" xfId="1746" builtinId="9" hidden="1"/>
    <cellStyle name="Followed Hyperlink" xfId="1762" builtinId="9" hidden="1"/>
    <cellStyle name="Followed Hyperlink" xfId="1778" builtinId="9" hidden="1"/>
    <cellStyle name="Followed Hyperlink" xfId="1794" builtinId="9" hidden="1"/>
    <cellStyle name="Followed Hyperlink" xfId="1810" builtinId="9" hidden="1"/>
    <cellStyle name="Followed Hyperlink" xfId="1826" builtinId="9" hidden="1"/>
    <cellStyle name="Followed Hyperlink" xfId="1842" builtinId="9" hidden="1"/>
    <cellStyle name="Followed Hyperlink" xfId="1858" builtinId="9" hidden="1"/>
    <cellStyle name="Followed Hyperlink" xfId="1874" builtinId="9" hidden="1"/>
    <cellStyle name="Followed Hyperlink" xfId="1890" builtinId="9" hidden="1"/>
    <cellStyle name="Followed Hyperlink" xfId="1906" builtinId="9" hidden="1"/>
    <cellStyle name="Followed Hyperlink" xfId="1922" builtinId="9" hidden="1"/>
    <cellStyle name="Followed Hyperlink" xfId="1938" builtinId="9" hidden="1"/>
    <cellStyle name="Followed Hyperlink" xfId="1954" builtinId="9" hidden="1"/>
    <cellStyle name="Followed Hyperlink" xfId="1970" builtinId="9" hidden="1"/>
    <cellStyle name="Followed Hyperlink" xfId="1986" builtinId="9" hidden="1"/>
    <cellStyle name="Followed Hyperlink" xfId="2002" builtinId="9" hidden="1"/>
    <cellStyle name="Followed Hyperlink" xfId="2018" builtinId="9" hidden="1"/>
    <cellStyle name="Followed Hyperlink" xfId="2034" builtinId="9" hidden="1"/>
    <cellStyle name="Followed Hyperlink" xfId="2050" builtinId="9" hidden="1"/>
    <cellStyle name="Followed Hyperlink" xfId="2066" builtinId="9" hidden="1"/>
    <cellStyle name="Followed Hyperlink" xfId="2082" builtinId="9" hidden="1"/>
    <cellStyle name="Followed Hyperlink" xfId="2098" builtinId="9" hidden="1"/>
    <cellStyle name="Followed Hyperlink" xfId="2114" builtinId="9" hidden="1"/>
    <cellStyle name="Followed Hyperlink" xfId="2100" builtinId="9" hidden="1"/>
    <cellStyle name="Followed Hyperlink" xfId="2084" builtinId="9" hidden="1"/>
    <cellStyle name="Followed Hyperlink" xfId="2068" builtinId="9" hidden="1"/>
    <cellStyle name="Followed Hyperlink" xfId="2052" builtinId="9" hidden="1"/>
    <cellStyle name="Followed Hyperlink" xfId="2036" builtinId="9" hidden="1"/>
    <cellStyle name="Followed Hyperlink" xfId="2020" builtinId="9" hidden="1"/>
    <cellStyle name="Followed Hyperlink" xfId="2004" builtinId="9" hidden="1"/>
    <cellStyle name="Followed Hyperlink" xfId="1988" builtinId="9" hidden="1"/>
    <cellStyle name="Followed Hyperlink" xfId="1972" builtinId="9" hidden="1"/>
    <cellStyle name="Followed Hyperlink" xfId="1804" builtinId="9" hidden="1"/>
    <cellStyle name="Followed Hyperlink" xfId="1812" builtinId="9" hidden="1"/>
    <cellStyle name="Followed Hyperlink" xfId="1820" builtinId="9" hidden="1"/>
    <cellStyle name="Followed Hyperlink" xfId="1836" builtinId="9" hidden="1"/>
    <cellStyle name="Followed Hyperlink" xfId="1844" builtinId="9" hidden="1"/>
    <cellStyle name="Followed Hyperlink" xfId="1852" builtinId="9" hidden="1"/>
    <cellStyle name="Followed Hyperlink" xfId="1868" builtinId="9" hidden="1"/>
    <cellStyle name="Followed Hyperlink" xfId="1876" builtinId="9" hidden="1"/>
    <cellStyle name="Followed Hyperlink" xfId="1884" builtinId="9" hidden="1"/>
    <cellStyle name="Followed Hyperlink" xfId="1900" builtinId="9" hidden="1"/>
    <cellStyle name="Followed Hyperlink" xfId="1908" builtinId="9" hidden="1"/>
    <cellStyle name="Followed Hyperlink" xfId="1916" builtinId="9" hidden="1"/>
    <cellStyle name="Followed Hyperlink" xfId="1932" builtinId="9" hidden="1"/>
    <cellStyle name="Followed Hyperlink" xfId="1940" builtinId="9" hidden="1"/>
    <cellStyle name="Followed Hyperlink" xfId="1948" builtinId="9" hidden="1"/>
    <cellStyle name="Followed Hyperlink" xfId="1964" builtinId="9" hidden="1"/>
    <cellStyle name="Followed Hyperlink" xfId="1956" builtinId="9" hidden="1"/>
    <cellStyle name="Followed Hyperlink" xfId="1924" builtinId="9" hidden="1"/>
    <cellStyle name="Followed Hyperlink" xfId="1892" builtinId="9" hidden="1"/>
    <cellStyle name="Followed Hyperlink" xfId="1860" builtinId="9" hidden="1"/>
    <cellStyle name="Followed Hyperlink" xfId="1828" builtinId="9" hidden="1"/>
    <cellStyle name="Followed Hyperlink" xfId="1796" builtinId="9" hidden="1"/>
    <cellStyle name="Followed Hyperlink" xfId="1748" builtinId="9" hidden="1"/>
    <cellStyle name="Followed Hyperlink" xfId="1756" builtinId="9" hidden="1"/>
    <cellStyle name="Followed Hyperlink" xfId="1772" builtinId="9" hidden="1"/>
    <cellStyle name="Followed Hyperlink" xfId="1780" builtinId="9" hidden="1"/>
    <cellStyle name="Followed Hyperlink" xfId="1788" builtinId="9" hidden="1"/>
    <cellStyle name="Followed Hyperlink" xfId="1764" builtinId="9" hidden="1"/>
    <cellStyle name="Followed Hyperlink" xfId="1732" builtinId="9" hidden="1"/>
    <cellStyle name="Followed Hyperlink" xfId="1740" builtinId="9" hidden="1"/>
    <cellStyle name="Followed Hyperlink" xfId="1724" builtinId="9" hidden="1"/>
    <cellStyle name="Followed Hyperlink" xfId="1716" builtinId="9" hidden="1"/>
    <cellStyle name="Followed Hyperlink" xfId="2506" builtinId="9" hidden="1"/>
    <cellStyle name="Followed Hyperlink" xfId="2522" builtinId="9" hidden="1"/>
    <cellStyle name="Followed Hyperlink" xfId="2538" builtinId="9" hidden="1"/>
    <cellStyle name="Followed Hyperlink" xfId="2554" builtinId="9" hidden="1"/>
    <cellStyle name="Followed Hyperlink" xfId="2570" builtinId="9" hidden="1"/>
    <cellStyle name="Followed Hyperlink" xfId="2586" builtinId="9" hidden="1"/>
    <cellStyle name="Followed Hyperlink" xfId="2602" builtinId="9" hidden="1"/>
    <cellStyle name="Followed Hyperlink" xfId="2618" builtinId="9" hidden="1"/>
    <cellStyle name="Followed Hyperlink" xfId="2634" builtinId="9" hidden="1"/>
    <cellStyle name="Followed Hyperlink" xfId="2632" builtinId="9" hidden="1"/>
    <cellStyle name="Followed Hyperlink" xfId="2616" builtinId="9" hidden="1"/>
    <cellStyle name="Followed Hyperlink" xfId="2600" builtinId="9" hidden="1"/>
    <cellStyle name="Followed Hyperlink" xfId="2584" builtinId="9" hidden="1"/>
    <cellStyle name="Followed Hyperlink" xfId="2568" builtinId="9" hidden="1"/>
    <cellStyle name="Followed Hyperlink" xfId="2552" builtinId="9" hidden="1"/>
    <cellStyle name="Followed Hyperlink" xfId="2536" builtinId="9" hidden="1"/>
    <cellStyle name="Followed Hyperlink" xfId="2520" builtinId="9" hidden="1"/>
    <cellStyle name="Followed Hyperlink" xfId="2504" builtinId="9" hidden="1"/>
    <cellStyle name="Followed Hyperlink" xfId="2488" builtinId="9" hidden="1"/>
    <cellStyle name="Followed Hyperlink" xfId="2472" builtinId="9" hidden="1"/>
    <cellStyle name="Followed Hyperlink" xfId="2456" builtinId="9" hidden="1"/>
    <cellStyle name="Followed Hyperlink" xfId="2440" builtinId="9" hidden="1"/>
    <cellStyle name="Followed Hyperlink" xfId="2424" builtinId="9" hidden="1"/>
    <cellStyle name="Followed Hyperlink" xfId="2408" builtinId="9" hidden="1"/>
    <cellStyle name="Followed Hyperlink" xfId="2392" builtinId="9" hidden="1"/>
    <cellStyle name="Followed Hyperlink" xfId="2376" builtinId="9" hidden="1"/>
    <cellStyle name="Followed Hyperlink" xfId="2360" builtinId="9" hidden="1"/>
    <cellStyle name="Followed Hyperlink" xfId="2344" builtinId="9" hidden="1"/>
    <cellStyle name="Followed Hyperlink" xfId="2328" builtinId="9" hidden="1"/>
    <cellStyle name="Followed Hyperlink" xfId="2312" builtinId="9" hidden="1"/>
    <cellStyle name="Followed Hyperlink" xfId="2296" builtinId="9" hidden="1"/>
    <cellStyle name="Followed Hyperlink" xfId="2280" builtinId="9" hidden="1"/>
    <cellStyle name="Followed Hyperlink" xfId="2264" builtinId="9" hidden="1"/>
    <cellStyle name="Followed Hyperlink" xfId="2248" builtinId="9" hidden="1"/>
    <cellStyle name="Followed Hyperlink" xfId="2232" builtinId="9" hidden="1"/>
    <cellStyle name="Followed Hyperlink" xfId="2216" builtinId="9" hidden="1"/>
    <cellStyle name="Followed Hyperlink" xfId="2200" builtinId="9" hidden="1"/>
    <cellStyle name="Followed Hyperlink" xfId="2183" builtinId="9" hidden="1"/>
    <cellStyle name="Followed Hyperlink" xfId="2175" builtinId="9" hidden="1"/>
    <cellStyle name="Followed Hyperlink" xfId="2167" builtinId="9" hidden="1"/>
    <cellStyle name="Followed Hyperlink" xfId="2159" builtinId="9" hidden="1"/>
    <cellStyle name="Followed Hyperlink" xfId="2151" builtinId="9" hidden="1"/>
    <cellStyle name="Followed Hyperlink" xfId="2124" builtinId="9" hidden="1"/>
    <cellStyle name="Followed Hyperlink" xfId="2129" builtinId="9" hidden="1"/>
    <cellStyle name="Followed Hyperlink" xfId="2134" builtinId="9" hidden="1"/>
    <cellStyle name="Followed Hyperlink" xfId="2140" builtinId="9" hidden="1"/>
    <cellStyle name="Followed Hyperlink" xfId="2143" builtinId="9" hidden="1"/>
    <cellStyle name="Followed Hyperlink" xfId="2127" builtinId="9" hidden="1"/>
    <cellStyle name="Followed Hyperlink" xfId="2120" builtinId="9" hidden="1"/>
    <cellStyle name="Followed Hyperlink" xfId="2115" builtinId="9" hidden="1"/>
    <cellStyle name="Followed Hyperlink" xfId="531" builtinId="9" hidden="1"/>
    <cellStyle name="Followed Hyperlink" xfId="2119" builtinId="9" hidden="1"/>
    <cellStyle name="Followed Hyperlink" xfId="2118" builtinId="9" hidden="1"/>
    <cellStyle name="Followed Hyperlink" xfId="2131" builtinId="9" hidden="1"/>
    <cellStyle name="Followed Hyperlink" xfId="2144" builtinId="9" hidden="1"/>
    <cellStyle name="Followed Hyperlink" xfId="2138" builtinId="9" hidden="1"/>
    <cellStyle name="Followed Hyperlink" xfId="2133" builtinId="9" hidden="1"/>
    <cellStyle name="Followed Hyperlink" xfId="2128" builtinId="9" hidden="1"/>
    <cellStyle name="Followed Hyperlink" xfId="2145" builtinId="9" hidden="1"/>
    <cellStyle name="Followed Hyperlink" xfId="2153" builtinId="9" hidden="1"/>
    <cellStyle name="Followed Hyperlink" xfId="2161" builtinId="9" hidden="1"/>
    <cellStyle name="Followed Hyperlink" xfId="2169" builtinId="9" hidden="1"/>
    <cellStyle name="Followed Hyperlink" xfId="2177" builtinId="9" hidden="1"/>
    <cellStyle name="Followed Hyperlink" xfId="2188" builtinId="9" hidden="1"/>
    <cellStyle name="Followed Hyperlink" xfId="2204" builtinId="9" hidden="1"/>
    <cellStyle name="Followed Hyperlink" xfId="2220" builtinId="9" hidden="1"/>
    <cellStyle name="Followed Hyperlink" xfId="2236" builtinId="9" hidden="1"/>
    <cellStyle name="Followed Hyperlink" xfId="2252" builtinId="9" hidden="1"/>
    <cellStyle name="Followed Hyperlink" xfId="2268" builtinId="9" hidden="1"/>
    <cellStyle name="Followed Hyperlink" xfId="2284" builtinId="9" hidden="1"/>
    <cellStyle name="Followed Hyperlink" xfId="2300" builtinId="9" hidden="1"/>
    <cellStyle name="Followed Hyperlink" xfId="2316" builtinId="9" hidden="1"/>
    <cellStyle name="Followed Hyperlink" xfId="2332" builtinId="9" hidden="1"/>
    <cellStyle name="Followed Hyperlink" xfId="2348" builtinId="9" hidden="1"/>
    <cellStyle name="Followed Hyperlink" xfId="2364" builtinId="9" hidden="1"/>
    <cellStyle name="Followed Hyperlink" xfId="2380" builtinId="9" hidden="1"/>
    <cellStyle name="Followed Hyperlink" xfId="2396" builtinId="9" hidden="1"/>
    <cellStyle name="Followed Hyperlink" xfId="2412" builtinId="9" hidden="1"/>
    <cellStyle name="Followed Hyperlink" xfId="2428" builtinId="9" hidden="1"/>
    <cellStyle name="Followed Hyperlink" xfId="2444" builtinId="9" hidden="1"/>
    <cellStyle name="Followed Hyperlink" xfId="2460" builtinId="9" hidden="1"/>
    <cellStyle name="Followed Hyperlink" xfId="2476" builtinId="9" hidden="1"/>
    <cellStyle name="Followed Hyperlink" xfId="2492" builtinId="9" hidden="1"/>
    <cellStyle name="Followed Hyperlink" xfId="2508" builtinId="9" hidden="1"/>
    <cellStyle name="Followed Hyperlink" xfId="2524" builtinId="9" hidden="1"/>
    <cellStyle name="Followed Hyperlink" xfId="2540" builtinId="9" hidden="1"/>
    <cellStyle name="Followed Hyperlink" xfId="2556" builtinId="9" hidden="1"/>
    <cellStyle name="Followed Hyperlink" xfId="2572" builtinId="9" hidden="1"/>
    <cellStyle name="Followed Hyperlink" xfId="2588" builtinId="9" hidden="1"/>
    <cellStyle name="Followed Hyperlink" xfId="2604" builtinId="9" hidden="1"/>
    <cellStyle name="Followed Hyperlink" xfId="2620" builtinId="9" hidden="1"/>
    <cellStyle name="Followed Hyperlink" xfId="2636" builtinId="9" hidden="1"/>
    <cellStyle name="Followed Hyperlink" xfId="2630" builtinId="9" hidden="1"/>
    <cellStyle name="Followed Hyperlink" xfId="2614" builtinId="9" hidden="1"/>
    <cellStyle name="Followed Hyperlink" xfId="2598" builtinId="9" hidden="1"/>
    <cellStyle name="Followed Hyperlink" xfId="2582" builtinId="9" hidden="1"/>
    <cellStyle name="Followed Hyperlink" xfId="2566" builtinId="9" hidden="1"/>
    <cellStyle name="Followed Hyperlink" xfId="2550" builtinId="9" hidden="1"/>
    <cellStyle name="Followed Hyperlink" xfId="2534" builtinId="9" hidden="1"/>
    <cellStyle name="Followed Hyperlink" xfId="2518" builtinId="9" hidden="1"/>
    <cellStyle name="Followed Hyperlink" xfId="2502" builtinId="9" hidden="1"/>
    <cellStyle name="Followed Hyperlink" xfId="2486" builtinId="9" hidden="1"/>
    <cellStyle name="Followed Hyperlink" xfId="2470" builtinId="9" hidden="1"/>
    <cellStyle name="Followed Hyperlink" xfId="2454" builtinId="9" hidden="1"/>
    <cellStyle name="Followed Hyperlink" xfId="2438" builtinId="9" hidden="1"/>
    <cellStyle name="Followed Hyperlink" xfId="2422" builtinId="9" hidden="1"/>
    <cellStyle name="Followed Hyperlink" xfId="2406" builtinId="9" hidden="1"/>
    <cellStyle name="Followed Hyperlink" xfId="2390" builtinId="9" hidden="1"/>
    <cellStyle name="Followed Hyperlink" xfId="2374" builtinId="9" hidden="1"/>
    <cellStyle name="Followed Hyperlink" xfId="2358" builtinId="9" hidden="1"/>
    <cellStyle name="Followed Hyperlink" xfId="2342" builtinId="9" hidden="1"/>
    <cellStyle name="Followed Hyperlink" xfId="2326" builtinId="9" hidden="1"/>
    <cellStyle name="Followed Hyperlink" xfId="2310" builtinId="9" hidden="1"/>
    <cellStyle name="Followed Hyperlink" xfId="2294" builtinId="9" hidden="1"/>
    <cellStyle name="Followed Hyperlink" xfId="2278" builtinId="9" hidden="1"/>
    <cellStyle name="Followed Hyperlink" xfId="2262" builtinId="9" hidden="1"/>
    <cellStyle name="Followed Hyperlink" xfId="2246" builtinId="9" hidden="1"/>
    <cellStyle name="Followed Hyperlink" xfId="2168" builtinId="9" hidden="1"/>
    <cellStyle name="Followed Hyperlink" xfId="2172" builtinId="9" hidden="1"/>
    <cellStyle name="Followed Hyperlink" xfId="2178" builtinId="9" hidden="1"/>
    <cellStyle name="Followed Hyperlink" xfId="2186" builtinId="9" hidden="1"/>
    <cellStyle name="Followed Hyperlink" xfId="2194" builtinId="9" hidden="1"/>
    <cellStyle name="Followed Hyperlink" xfId="2206" builtinId="9" hidden="1"/>
    <cellStyle name="Followed Hyperlink" xfId="2218" builtinId="9" hidden="1"/>
    <cellStyle name="Followed Hyperlink" xfId="2226" builtinId="9" hidden="1"/>
    <cellStyle name="Followed Hyperlink" xfId="2230" builtinId="9" hidden="1"/>
    <cellStyle name="Followed Hyperlink" xfId="2198" builtinId="9" hidden="1"/>
    <cellStyle name="Followed Hyperlink" xfId="2174" builtinId="9" hidden="1"/>
    <cellStyle name="Followed Hyperlink" xfId="2154" builtinId="9" hidden="1"/>
    <cellStyle name="Followed Hyperlink" xfId="2160" builtinId="9" hidden="1"/>
    <cellStyle name="Followed Hyperlink" xfId="2164" builtinId="9" hidden="1"/>
    <cellStyle name="Followed Hyperlink" xfId="2150" builtinId="9" hidden="1"/>
    <cellStyle name="Followed Hyperlink" xfId="2148" builtinId="9" hidden="1"/>
    <cellStyle name="Followed Hyperlink" xfId="2146" builtinId="9" hidden="1"/>
    <cellStyle name="Followed Hyperlink" xfId="2152" builtinId="9" hidden="1"/>
    <cellStyle name="Followed Hyperlink" xfId="2158" builtinId="9" hidden="1"/>
    <cellStyle name="Followed Hyperlink" xfId="2162" builtinId="9" hidden="1"/>
    <cellStyle name="Followed Hyperlink" xfId="2156" builtinId="9" hidden="1"/>
    <cellStyle name="Followed Hyperlink" xfId="2166" builtinId="9" hidden="1"/>
    <cellStyle name="Followed Hyperlink" xfId="2182" builtinId="9" hidden="1"/>
    <cellStyle name="Followed Hyperlink" xfId="2214" builtinId="9" hidden="1"/>
    <cellStyle name="Followed Hyperlink" xfId="2234" builtinId="9" hidden="1"/>
    <cellStyle name="Followed Hyperlink" xfId="2222" builtinId="9" hidden="1"/>
    <cellStyle name="Followed Hyperlink" xfId="2210" builtinId="9" hidden="1"/>
    <cellStyle name="Followed Hyperlink" xfId="2202" builtinId="9" hidden="1"/>
    <cellStyle name="Followed Hyperlink" xfId="2190" builtinId="9" hidden="1"/>
    <cellStyle name="Followed Hyperlink" xfId="2180" builtinId="9" hidden="1"/>
    <cellStyle name="Followed Hyperlink" xfId="2176" builtinId="9" hidden="1"/>
    <cellStyle name="Followed Hyperlink" xfId="2170" builtinId="9" hidden="1"/>
    <cellStyle name="Followed Hyperlink" xfId="2238" builtinId="9" hidden="1"/>
    <cellStyle name="Followed Hyperlink" xfId="2254" builtinId="9" hidden="1"/>
    <cellStyle name="Followed Hyperlink" xfId="2270" builtinId="9" hidden="1"/>
    <cellStyle name="Followed Hyperlink" xfId="2286" builtinId="9" hidden="1"/>
    <cellStyle name="Followed Hyperlink" xfId="2302" builtinId="9" hidden="1"/>
    <cellStyle name="Followed Hyperlink" xfId="2318" builtinId="9" hidden="1"/>
    <cellStyle name="Followed Hyperlink" xfId="2334" builtinId="9" hidden="1"/>
    <cellStyle name="Followed Hyperlink" xfId="2350" builtinId="9" hidden="1"/>
    <cellStyle name="Followed Hyperlink" xfId="2366" builtinId="9" hidden="1"/>
    <cellStyle name="Followed Hyperlink" xfId="2382" builtinId="9" hidden="1"/>
    <cellStyle name="Followed Hyperlink" xfId="2398" builtinId="9" hidden="1"/>
    <cellStyle name="Followed Hyperlink" xfId="2414" builtinId="9" hidden="1"/>
    <cellStyle name="Followed Hyperlink" xfId="2430" builtinId="9" hidden="1"/>
    <cellStyle name="Followed Hyperlink" xfId="2446" builtinId="9" hidden="1"/>
    <cellStyle name="Followed Hyperlink" xfId="2462" builtinId="9" hidden="1"/>
    <cellStyle name="Followed Hyperlink" xfId="2478" builtinId="9" hidden="1"/>
    <cellStyle name="Followed Hyperlink" xfId="2494" builtinId="9" hidden="1"/>
    <cellStyle name="Followed Hyperlink" xfId="2510" builtinId="9" hidden="1"/>
    <cellStyle name="Followed Hyperlink" xfId="2526" builtinId="9" hidden="1"/>
    <cellStyle name="Followed Hyperlink" xfId="2542" builtinId="9" hidden="1"/>
    <cellStyle name="Followed Hyperlink" xfId="2558" builtinId="9" hidden="1"/>
    <cellStyle name="Followed Hyperlink" xfId="2574" builtinId="9" hidden="1"/>
    <cellStyle name="Followed Hyperlink" xfId="2590" builtinId="9" hidden="1"/>
    <cellStyle name="Followed Hyperlink" xfId="2606" builtinId="9" hidden="1"/>
    <cellStyle name="Followed Hyperlink" xfId="2622" builtinId="9" hidden="1"/>
    <cellStyle name="Followed Hyperlink" xfId="2638" builtinId="9" hidden="1"/>
    <cellStyle name="Followed Hyperlink" xfId="2628" builtinId="9" hidden="1"/>
    <cellStyle name="Followed Hyperlink" xfId="2612" builtinId="9" hidden="1"/>
    <cellStyle name="Followed Hyperlink" xfId="2596" builtinId="9" hidden="1"/>
    <cellStyle name="Followed Hyperlink" xfId="2580" builtinId="9" hidden="1"/>
    <cellStyle name="Followed Hyperlink" xfId="2564" builtinId="9" hidden="1"/>
    <cellStyle name="Followed Hyperlink" xfId="2548" builtinId="9" hidden="1"/>
    <cellStyle name="Followed Hyperlink" xfId="2532" builtinId="9" hidden="1"/>
    <cellStyle name="Followed Hyperlink" xfId="2516" builtinId="9" hidden="1"/>
    <cellStyle name="Followed Hyperlink" xfId="2500" builtinId="9" hidden="1"/>
    <cellStyle name="Followed Hyperlink" xfId="2484" builtinId="9" hidden="1"/>
    <cellStyle name="Followed Hyperlink" xfId="2468" builtinId="9" hidden="1"/>
    <cellStyle name="Followed Hyperlink" xfId="2452" builtinId="9" hidden="1"/>
    <cellStyle name="Followed Hyperlink" xfId="2436" builtinId="9" hidden="1"/>
    <cellStyle name="Followed Hyperlink" xfId="2420" builtinId="9" hidden="1"/>
    <cellStyle name="Followed Hyperlink" xfId="2404" builtinId="9" hidden="1"/>
    <cellStyle name="Followed Hyperlink" xfId="2388" builtinId="9" hidden="1"/>
    <cellStyle name="Followed Hyperlink" xfId="2372" builtinId="9" hidden="1"/>
    <cellStyle name="Followed Hyperlink" xfId="2356" builtinId="9" hidden="1"/>
    <cellStyle name="Followed Hyperlink" xfId="2340" builtinId="9" hidden="1"/>
    <cellStyle name="Followed Hyperlink" xfId="2324" builtinId="9" hidden="1"/>
    <cellStyle name="Followed Hyperlink" xfId="2308" builtinId="9" hidden="1"/>
    <cellStyle name="Followed Hyperlink" xfId="2292" builtinId="9" hidden="1"/>
    <cellStyle name="Followed Hyperlink" xfId="2276" builtinId="9" hidden="1"/>
    <cellStyle name="Followed Hyperlink" xfId="2260" builtinId="9" hidden="1"/>
    <cellStyle name="Followed Hyperlink" xfId="2244" builtinId="9" hidden="1"/>
    <cellStyle name="Followed Hyperlink" xfId="2228" builtinId="9" hidden="1"/>
    <cellStyle name="Followed Hyperlink" xfId="2212" builtinId="9" hidden="1"/>
    <cellStyle name="Followed Hyperlink" xfId="2196" builtinId="9" hidden="1"/>
    <cellStyle name="Followed Hyperlink" xfId="2181" builtinId="9" hidden="1"/>
    <cellStyle name="Followed Hyperlink" xfId="2173" builtinId="9" hidden="1"/>
    <cellStyle name="Followed Hyperlink" xfId="2165" builtinId="9" hidden="1"/>
    <cellStyle name="Followed Hyperlink" xfId="2157" builtinId="9" hidden="1"/>
    <cellStyle name="Followed Hyperlink" xfId="2149" builtinId="9" hidden="1"/>
    <cellStyle name="Followed Hyperlink" xfId="2125" builtinId="9" hidden="1"/>
    <cellStyle name="Followed Hyperlink" xfId="2130" builtinId="9" hidden="1"/>
    <cellStyle name="Followed Hyperlink" xfId="2136" builtinId="9" hidden="1"/>
    <cellStyle name="Followed Hyperlink" xfId="2141" builtinId="9" hidden="1"/>
    <cellStyle name="Followed Hyperlink" xfId="2139" builtinId="9" hidden="1"/>
    <cellStyle name="Followed Hyperlink" xfId="2123" builtinId="9" hidden="1"/>
    <cellStyle name="Followed Hyperlink" xfId="2121" builtinId="9" hidden="1"/>
    <cellStyle name="Followed Hyperlink" xfId="2116" builtinId="9" hidden="1"/>
    <cellStyle name="Followed Hyperlink" xfId="1658" builtinId="9" hidden="1"/>
    <cellStyle name="Followed Hyperlink" xfId="2122" builtinId="9" hidden="1"/>
    <cellStyle name="Followed Hyperlink" xfId="2117" builtinId="9" hidden="1"/>
    <cellStyle name="Followed Hyperlink" xfId="2135" builtinId="9" hidden="1"/>
    <cellStyle name="Followed Hyperlink" xfId="2142" builtinId="9" hidden="1"/>
    <cellStyle name="Followed Hyperlink" xfId="2137" builtinId="9" hidden="1"/>
    <cellStyle name="Followed Hyperlink" xfId="2132" builtinId="9" hidden="1"/>
    <cellStyle name="Followed Hyperlink" xfId="2126" builtinId="9" hidden="1"/>
    <cellStyle name="Followed Hyperlink" xfId="2147" builtinId="9" hidden="1"/>
    <cellStyle name="Followed Hyperlink" xfId="2155" builtinId="9" hidden="1"/>
    <cellStyle name="Followed Hyperlink" xfId="2163" builtinId="9" hidden="1"/>
    <cellStyle name="Followed Hyperlink" xfId="2171" builtinId="9" hidden="1"/>
    <cellStyle name="Followed Hyperlink" xfId="2179" builtinId="9" hidden="1"/>
    <cellStyle name="Followed Hyperlink" xfId="2192" builtinId="9" hidden="1"/>
    <cellStyle name="Followed Hyperlink" xfId="2208" builtinId="9" hidden="1"/>
    <cellStyle name="Followed Hyperlink" xfId="2224" builtinId="9" hidden="1"/>
    <cellStyle name="Followed Hyperlink" xfId="2240" builtinId="9" hidden="1"/>
    <cellStyle name="Followed Hyperlink" xfId="2256" builtinId="9" hidden="1"/>
    <cellStyle name="Followed Hyperlink" xfId="2272" builtinId="9" hidden="1"/>
    <cellStyle name="Followed Hyperlink" xfId="2288" builtinId="9" hidden="1"/>
    <cellStyle name="Followed Hyperlink" xfId="2304" builtinId="9" hidden="1"/>
    <cellStyle name="Followed Hyperlink" xfId="2320" builtinId="9" hidden="1"/>
    <cellStyle name="Followed Hyperlink" xfId="2336" builtinId="9" hidden="1"/>
    <cellStyle name="Followed Hyperlink" xfId="2352" builtinId="9" hidden="1"/>
    <cellStyle name="Followed Hyperlink" xfId="2368" builtinId="9" hidden="1"/>
    <cellStyle name="Followed Hyperlink" xfId="2384" builtinId="9" hidden="1"/>
    <cellStyle name="Followed Hyperlink" xfId="2400" builtinId="9" hidden="1"/>
    <cellStyle name="Followed Hyperlink" xfId="2416" builtinId="9" hidden="1"/>
    <cellStyle name="Followed Hyperlink" xfId="2432" builtinId="9" hidden="1"/>
    <cellStyle name="Followed Hyperlink" xfId="2448" builtinId="9" hidden="1"/>
    <cellStyle name="Followed Hyperlink" xfId="2464" builtinId="9" hidden="1"/>
    <cellStyle name="Followed Hyperlink" xfId="2480" builtinId="9" hidden="1"/>
    <cellStyle name="Followed Hyperlink" xfId="2496" builtinId="9" hidden="1"/>
    <cellStyle name="Followed Hyperlink" xfId="2512" builtinId="9" hidden="1"/>
    <cellStyle name="Followed Hyperlink" xfId="2528" builtinId="9" hidden="1"/>
    <cellStyle name="Followed Hyperlink" xfId="2544" builtinId="9" hidden="1"/>
    <cellStyle name="Followed Hyperlink" xfId="2560" builtinId="9" hidden="1"/>
    <cellStyle name="Followed Hyperlink" xfId="2576" builtinId="9" hidden="1"/>
    <cellStyle name="Followed Hyperlink" xfId="2592" builtinId="9" hidden="1"/>
    <cellStyle name="Followed Hyperlink" xfId="2608" builtinId="9" hidden="1"/>
    <cellStyle name="Followed Hyperlink" xfId="2624" builtinId="9" hidden="1"/>
    <cellStyle name="Followed Hyperlink" xfId="2640" builtinId="9" hidden="1"/>
    <cellStyle name="Followed Hyperlink" xfId="2626" builtinId="9" hidden="1"/>
    <cellStyle name="Followed Hyperlink" xfId="2610" builtinId="9" hidden="1"/>
    <cellStyle name="Followed Hyperlink" xfId="2594" builtinId="9" hidden="1"/>
    <cellStyle name="Followed Hyperlink" xfId="2578" builtinId="9" hidden="1"/>
    <cellStyle name="Followed Hyperlink" xfId="2562" builtinId="9" hidden="1"/>
    <cellStyle name="Followed Hyperlink" xfId="2546" builtinId="9" hidden="1"/>
    <cellStyle name="Followed Hyperlink" xfId="2530" builtinId="9" hidden="1"/>
    <cellStyle name="Followed Hyperlink" xfId="2514" builtinId="9" hidden="1"/>
    <cellStyle name="Followed Hyperlink" xfId="2498" builtinId="9" hidden="1"/>
    <cellStyle name="Followed Hyperlink" xfId="2330" builtinId="9" hidden="1"/>
    <cellStyle name="Followed Hyperlink" xfId="2338" builtinId="9" hidden="1"/>
    <cellStyle name="Followed Hyperlink" xfId="2346" builtinId="9" hidden="1"/>
    <cellStyle name="Followed Hyperlink" xfId="2362" builtinId="9" hidden="1"/>
    <cellStyle name="Followed Hyperlink" xfId="2370" builtinId="9" hidden="1"/>
    <cellStyle name="Followed Hyperlink" xfId="2378" builtinId="9" hidden="1"/>
    <cellStyle name="Followed Hyperlink" xfId="2394" builtinId="9" hidden="1"/>
    <cellStyle name="Followed Hyperlink" xfId="2402" builtinId="9" hidden="1"/>
    <cellStyle name="Followed Hyperlink" xfId="2410" builtinId="9" hidden="1"/>
    <cellStyle name="Followed Hyperlink" xfId="2426" builtinId="9" hidden="1"/>
    <cellStyle name="Followed Hyperlink" xfId="2434" builtinId="9" hidden="1"/>
    <cellStyle name="Followed Hyperlink" xfId="2442" builtinId="9" hidden="1"/>
    <cellStyle name="Followed Hyperlink" xfId="2458" builtinId="9" hidden="1"/>
    <cellStyle name="Followed Hyperlink" xfId="2466" builtinId="9" hidden="1"/>
    <cellStyle name="Followed Hyperlink" xfId="2474" builtinId="9" hidden="1"/>
    <cellStyle name="Followed Hyperlink" xfId="2490" builtinId="9" hidden="1"/>
    <cellStyle name="Followed Hyperlink" xfId="2482" builtinId="9" hidden="1"/>
    <cellStyle name="Followed Hyperlink" xfId="2450" builtinId="9" hidden="1"/>
    <cellStyle name="Followed Hyperlink" xfId="2418" builtinId="9" hidden="1"/>
    <cellStyle name="Followed Hyperlink" xfId="2386" builtinId="9" hidden="1"/>
    <cellStyle name="Followed Hyperlink" xfId="2354" builtinId="9" hidden="1"/>
    <cellStyle name="Followed Hyperlink" xfId="2322" builtinId="9" hidden="1"/>
    <cellStyle name="Followed Hyperlink" xfId="2274" builtinId="9" hidden="1"/>
    <cellStyle name="Followed Hyperlink" xfId="2282" builtinId="9" hidden="1"/>
    <cellStyle name="Followed Hyperlink" xfId="2298" builtinId="9" hidden="1"/>
    <cellStyle name="Followed Hyperlink" xfId="2306" builtinId="9" hidden="1"/>
    <cellStyle name="Followed Hyperlink" xfId="2314" builtinId="9" hidden="1"/>
    <cellStyle name="Followed Hyperlink" xfId="2290" builtinId="9" hidden="1"/>
    <cellStyle name="Followed Hyperlink" xfId="2258" builtinId="9" hidden="1"/>
    <cellStyle name="Followed Hyperlink" xfId="2266" builtinId="9" hidden="1"/>
    <cellStyle name="Followed Hyperlink" xfId="2250" builtinId="9" hidden="1"/>
    <cellStyle name="Followed Hyperlink" xfId="2242" builtinId="9" hidden="1"/>
    <cellStyle name="Followed Hyperlink" xfId="3031" builtinId="9" hidden="1"/>
    <cellStyle name="Followed Hyperlink" xfId="3047" builtinId="9" hidden="1"/>
    <cellStyle name="Followed Hyperlink" xfId="3063" builtinId="9" hidden="1"/>
    <cellStyle name="Followed Hyperlink" xfId="3079" builtinId="9" hidden="1"/>
    <cellStyle name="Followed Hyperlink" xfId="3095" builtinId="9" hidden="1"/>
    <cellStyle name="Followed Hyperlink" xfId="3111" builtinId="9" hidden="1"/>
    <cellStyle name="Followed Hyperlink" xfId="3127" builtinId="9" hidden="1"/>
    <cellStyle name="Followed Hyperlink" xfId="3143" builtinId="9" hidden="1"/>
    <cellStyle name="Followed Hyperlink" xfId="3159" builtinId="9" hidden="1"/>
    <cellStyle name="Followed Hyperlink" xfId="3157" builtinId="9" hidden="1"/>
    <cellStyle name="Followed Hyperlink" xfId="3141" builtinId="9" hidden="1"/>
    <cellStyle name="Followed Hyperlink" xfId="3125" builtinId="9" hidden="1"/>
    <cellStyle name="Followed Hyperlink" xfId="3109" builtinId="9" hidden="1"/>
    <cellStyle name="Followed Hyperlink" xfId="3093" builtinId="9" hidden="1"/>
    <cellStyle name="Followed Hyperlink" xfId="3077" builtinId="9" hidden="1"/>
    <cellStyle name="Followed Hyperlink" xfId="3061" builtinId="9" hidden="1"/>
    <cellStyle name="Followed Hyperlink" xfId="3045" builtinId="9" hidden="1"/>
    <cellStyle name="Followed Hyperlink" xfId="3029" builtinId="9" hidden="1"/>
    <cellStyle name="Followed Hyperlink" xfId="3013" builtinId="9" hidden="1"/>
    <cellStyle name="Followed Hyperlink" xfId="2997" builtinId="9" hidden="1"/>
    <cellStyle name="Followed Hyperlink" xfId="2981" builtinId="9" hidden="1"/>
    <cellStyle name="Followed Hyperlink" xfId="2965" builtinId="9" hidden="1"/>
    <cellStyle name="Followed Hyperlink" xfId="2949" builtinId="9" hidden="1"/>
    <cellStyle name="Followed Hyperlink" xfId="2933" builtinId="9" hidden="1"/>
    <cellStyle name="Followed Hyperlink" xfId="2917" builtinId="9" hidden="1"/>
    <cellStyle name="Followed Hyperlink" xfId="2901" builtinId="9" hidden="1"/>
    <cellStyle name="Followed Hyperlink" xfId="2885" builtinId="9" hidden="1"/>
    <cellStyle name="Followed Hyperlink" xfId="2869" builtinId="9" hidden="1"/>
    <cellStyle name="Followed Hyperlink" xfId="2853" builtinId="9" hidden="1"/>
    <cellStyle name="Followed Hyperlink" xfId="2837" builtinId="9" hidden="1"/>
    <cellStyle name="Followed Hyperlink" xfId="2821" builtinId="9" hidden="1"/>
    <cellStyle name="Followed Hyperlink" xfId="2805" builtinId="9" hidden="1"/>
    <cellStyle name="Followed Hyperlink" xfId="2789" builtinId="9" hidden="1"/>
    <cellStyle name="Followed Hyperlink" xfId="2773" builtinId="9" hidden="1"/>
    <cellStyle name="Followed Hyperlink" xfId="2757" builtinId="9" hidden="1"/>
    <cellStyle name="Followed Hyperlink" xfId="2741" builtinId="9" hidden="1"/>
    <cellStyle name="Followed Hyperlink" xfId="2725" builtinId="9" hidden="1"/>
    <cellStyle name="Followed Hyperlink" xfId="2709" builtinId="9" hidden="1"/>
    <cellStyle name="Followed Hyperlink" xfId="2701" builtinId="9" hidden="1"/>
    <cellStyle name="Followed Hyperlink" xfId="2693" builtinId="9" hidden="1"/>
    <cellStyle name="Followed Hyperlink" xfId="2685" builtinId="9" hidden="1"/>
    <cellStyle name="Followed Hyperlink" xfId="2677" builtinId="9" hidden="1"/>
    <cellStyle name="Followed Hyperlink" xfId="2650" builtinId="9" hidden="1"/>
    <cellStyle name="Followed Hyperlink" xfId="2655" builtinId="9" hidden="1"/>
    <cellStyle name="Followed Hyperlink" xfId="2660" builtinId="9" hidden="1"/>
    <cellStyle name="Followed Hyperlink" xfId="2666" builtinId="9" hidden="1"/>
    <cellStyle name="Followed Hyperlink" xfId="2669" builtinId="9" hidden="1"/>
    <cellStyle name="Followed Hyperlink" xfId="2653" builtinId="9" hidden="1"/>
    <cellStyle name="Followed Hyperlink" xfId="2646" builtinId="9" hidden="1"/>
    <cellStyle name="Followed Hyperlink" xfId="2641" builtinId="9" hidden="1"/>
    <cellStyle name="Followed Hyperlink" xfId="530" builtinId="9" hidden="1"/>
    <cellStyle name="Followed Hyperlink" xfId="2645" builtinId="9" hidden="1"/>
    <cellStyle name="Followed Hyperlink" xfId="2644" builtinId="9" hidden="1"/>
    <cellStyle name="Followed Hyperlink" xfId="2657" builtinId="9" hidden="1"/>
    <cellStyle name="Followed Hyperlink" xfId="2670" builtinId="9" hidden="1"/>
    <cellStyle name="Followed Hyperlink" xfId="2664" builtinId="9" hidden="1"/>
    <cellStyle name="Followed Hyperlink" xfId="2659" builtinId="9" hidden="1"/>
    <cellStyle name="Followed Hyperlink" xfId="2654" builtinId="9" hidden="1"/>
    <cellStyle name="Followed Hyperlink" xfId="2671" builtinId="9" hidden="1"/>
    <cellStyle name="Followed Hyperlink" xfId="2679" builtinId="9" hidden="1"/>
    <cellStyle name="Followed Hyperlink" xfId="2687" builtinId="9" hidden="1"/>
    <cellStyle name="Followed Hyperlink" xfId="2695" builtinId="9" hidden="1"/>
    <cellStyle name="Followed Hyperlink" xfId="2703" builtinId="9" hidden="1"/>
    <cellStyle name="Followed Hyperlink" xfId="2713" builtinId="9" hidden="1"/>
    <cellStyle name="Followed Hyperlink" xfId="2729" builtinId="9" hidden="1"/>
    <cellStyle name="Followed Hyperlink" xfId="2745" builtinId="9" hidden="1"/>
    <cellStyle name="Followed Hyperlink" xfId="2761" builtinId="9" hidden="1"/>
    <cellStyle name="Followed Hyperlink" xfId="2777" builtinId="9" hidden="1"/>
    <cellStyle name="Followed Hyperlink" xfId="2793" builtinId="9" hidden="1"/>
    <cellStyle name="Followed Hyperlink" xfId="2809" builtinId="9" hidden="1"/>
    <cellStyle name="Followed Hyperlink" xfId="2825" builtinId="9" hidden="1"/>
    <cellStyle name="Followed Hyperlink" xfId="2841" builtinId="9" hidden="1"/>
    <cellStyle name="Followed Hyperlink" xfId="2857" builtinId="9" hidden="1"/>
    <cellStyle name="Followed Hyperlink" xfId="2873" builtinId="9" hidden="1"/>
    <cellStyle name="Followed Hyperlink" xfId="2889" builtinId="9" hidden="1"/>
    <cellStyle name="Followed Hyperlink" xfId="2905" builtinId="9" hidden="1"/>
    <cellStyle name="Followed Hyperlink" xfId="2921" builtinId="9" hidden="1"/>
    <cellStyle name="Followed Hyperlink" xfId="2937" builtinId="9" hidden="1"/>
    <cellStyle name="Followed Hyperlink" xfId="2953" builtinId="9" hidden="1"/>
    <cellStyle name="Followed Hyperlink" xfId="2969" builtinId="9" hidden="1"/>
    <cellStyle name="Followed Hyperlink" xfId="2985" builtinId="9" hidden="1"/>
    <cellStyle name="Followed Hyperlink" xfId="3001" builtinId="9" hidden="1"/>
    <cellStyle name="Followed Hyperlink" xfId="3017" builtinId="9" hidden="1"/>
    <cellStyle name="Followed Hyperlink" xfId="3033" builtinId="9" hidden="1"/>
    <cellStyle name="Followed Hyperlink" xfId="3049" builtinId="9" hidden="1"/>
    <cellStyle name="Followed Hyperlink" xfId="3065" builtinId="9" hidden="1"/>
    <cellStyle name="Followed Hyperlink" xfId="3081" builtinId="9" hidden="1"/>
    <cellStyle name="Followed Hyperlink" xfId="3097" builtinId="9" hidden="1"/>
    <cellStyle name="Followed Hyperlink" xfId="3113" builtinId="9" hidden="1"/>
    <cellStyle name="Followed Hyperlink" xfId="3129" builtinId="9" hidden="1"/>
    <cellStyle name="Followed Hyperlink" xfId="3145" builtinId="9" hidden="1"/>
    <cellStyle name="Followed Hyperlink" xfId="3161" builtinId="9" hidden="1"/>
    <cellStyle name="Followed Hyperlink" xfId="3155" builtinId="9" hidden="1"/>
    <cellStyle name="Followed Hyperlink" xfId="3139" builtinId="9" hidden="1"/>
    <cellStyle name="Followed Hyperlink" xfId="3123" builtinId="9" hidden="1"/>
    <cellStyle name="Followed Hyperlink" xfId="3107" builtinId="9" hidden="1"/>
    <cellStyle name="Followed Hyperlink" xfId="3091" builtinId="9" hidden="1"/>
    <cellStyle name="Followed Hyperlink" xfId="3075" builtinId="9" hidden="1"/>
    <cellStyle name="Followed Hyperlink" xfId="3059" builtinId="9" hidden="1"/>
    <cellStyle name="Followed Hyperlink" xfId="3043" builtinId="9" hidden="1"/>
    <cellStyle name="Followed Hyperlink" xfId="3027" builtinId="9" hidden="1"/>
    <cellStyle name="Followed Hyperlink" xfId="3011" builtinId="9" hidden="1"/>
    <cellStyle name="Followed Hyperlink" xfId="2995" builtinId="9" hidden="1"/>
    <cellStyle name="Followed Hyperlink" xfId="2979" builtinId="9" hidden="1"/>
    <cellStyle name="Followed Hyperlink" xfId="2963" builtinId="9" hidden="1"/>
    <cellStyle name="Followed Hyperlink" xfId="2947" builtinId="9" hidden="1"/>
    <cellStyle name="Followed Hyperlink" xfId="2931" builtinId="9" hidden="1"/>
    <cellStyle name="Followed Hyperlink" xfId="2915" builtinId="9" hidden="1"/>
    <cellStyle name="Followed Hyperlink" xfId="2899" builtinId="9" hidden="1"/>
    <cellStyle name="Followed Hyperlink" xfId="2883" builtinId="9" hidden="1"/>
    <cellStyle name="Followed Hyperlink" xfId="2867" builtinId="9" hidden="1"/>
    <cellStyle name="Followed Hyperlink" xfId="2851" builtinId="9" hidden="1"/>
    <cellStyle name="Followed Hyperlink" xfId="2835" builtinId="9" hidden="1"/>
    <cellStyle name="Followed Hyperlink" xfId="2819" builtinId="9" hidden="1"/>
    <cellStyle name="Followed Hyperlink" xfId="2803" builtinId="9" hidden="1"/>
    <cellStyle name="Followed Hyperlink" xfId="2787" builtinId="9" hidden="1"/>
    <cellStyle name="Followed Hyperlink" xfId="2771" builtinId="9" hidden="1"/>
    <cellStyle name="Followed Hyperlink" xfId="2694" builtinId="9" hidden="1"/>
    <cellStyle name="Followed Hyperlink" xfId="2698" builtinId="9" hidden="1"/>
    <cellStyle name="Followed Hyperlink" xfId="2704" builtinId="9" hidden="1"/>
    <cellStyle name="Followed Hyperlink" xfId="2711" builtinId="9" hidden="1"/>
    <cellStyle name="Followed Hyperlink" xfId="2719" builtinId="9" hidden="1"/>
    <cellStyle name="Followed Hyperlink" xfId="2731" builtinId="9" hidden="1"/>
    <cellStyle name="Followed Hyperlink" xfId="2743" builtinId="9" hidden="1"/>
    <cellStyle name="Followed Hyperlink" xfId="2751" builtinId="9" hidden="1"/>
    <cellStyle name="Followed Hyperlink" xfId="2755" builtinId="9" hidden="1"/>
    <cellStyle name="Followed Hyperlink" xfId="2723" builtinId="9" hidden="1"/>
    <cellStyle name="Followed Hyperlink" xfId="2700" builtinId="9" hidden="1"/>
    <cellStyle name="Followed Hyperlink" xfId="2680" builtinId="9" hidden="1"/>
    <cellStyle name="Followed Hyperlink" xfId="2686" builtinId="9" hidden="1"/>
    <cellStyle name="Followed Hyperlink" xfId="2690" builtinId="9" hidden="1"/>
    <cellStyle name="Followed Hyperlink" xfId="2676" builtinId="9" hidden="1"/>
    <cellStyle name="Followed Hyperlink" xfId="2674" builtinId="9" hidden="1"/>
    <cellStyle name="Followed Hyperlink" xfId="2672" builtinId="9" hidden="1"/>
    <cellStyle name="Followed Hyperlink" xfId="2678" builtinId="9" hidden="1"/>
    <cellStyle name="Followed Hyperlink" xfId="2684" builtinId="9" hidden="1"/>
    <cellStyle name="Followed Hyperlink" xfId="2688" builtinId="9" hidden="1"/>
    <cellStyle name="Followed Hyperlink" xfId="2682" builtinId="9" hidden="1"/>
    <cellStyle name="Followed Hyperlink" xfId="2692" builtinId="9" hidden="1"/>
    <cellStyle name="Followed Hyperlink" xfId="2708" builtinId="9" hidden="1"/>
    <cellStyle name="Followed Hyperlink" xfId="2739" builtinId="9" hidden="1"/>
    <cellStyle name="Followed Hyperlink" xfId="2759" builtinId="9" hidden="1"/>
    <cellStyle name="Followed Hyperlink" xfId="2747" builtinId="9" hidden="1"/>
    <cellStyle name="Followed Hyperlink" xfId="2735" builtinId="9" hidden="1"/>
    <cellStyle name="Followed Hyperlink" xfId="2727" builtinId="9" hidden="1"/>
    <cellStyle name="Followed Hyperlink" xfId="2715" builtinId="9" hidden="1"/>
    <cellStyle name="Followed Hyperlink" xfId="2706" builtinId="9" hidden="1"/>
    <cellStyle name="Followed Hyperlink" xfId="2702" builtinId="9" hidden="1"/>
    <cellStyle name="Followed Hyperlink" xfId="2696" builtinId="9" hidden="1"/>
    <cellStyle name="Followed Hyperlink" xfId="2763" builtinId="9" hidden="1"/>
    <cellStyle name="Followed Hyperlink" xfId="2779" builtinId="9" hidden="1"/>
    <cellStyle name="Followed Hyperlink" xfId="2795" builtinId="9" hidden="1"/>
    <cellStyle name="Followed Hyperlink" xfId="2811" builtinId="9" hidden="1"/>
    <cellStyle name="Followed Hyperlink" xfId="2827" builtinId="9" hidden="1"/>
    <cellStyle name="Followed Hyperlink" xfId="2843" builtinId="9" hidden="1"/>
    <cellStyle name="Followed Hyperlink" xfId="2859" builtinId="9" hidden="1"/>
    <cellStyle name="Followed Hyperlink" xfId="2875" builtinId="9" hidden="1"/>
    <cellStyle name="Followed Hyperlink" xfId="2891" builtinId="9" hidden="1"/>
    <cellStyle name="Followed Hyperlink" xfId="2907" builtinId="9" hidden="1"/>
    <cellStyle name="Followed Hyperlink" xfId="2923" builtinId="9" hidden="1"/>
    <cellStyle name="Followed Hyperlink" xfId="2939" builtinId="9" hidden="1"/>
    <cellStyle name="Followed Hyperlink" xfId="2955" builtinId="9" hidden="1"/>
    <cellStyle name="Followed Hyperlink" xfId="2971" builtinId="9" hidden="1"/>
    <cellStyle name="Followed Hyperlink" xfId="2987" builtinId="9" hidden="1"/>
    <cellStyle name="Followed Hyperlink" xfId="3003" builtinId="9" hidden="1"/>
    <cellStyle name="Followed Hyperlink" xfId="3019" builtinId="9" hidden="1"/>
    <cellStyle name="Followed Hyperlink" xfId="3035" builtinId="9" hidden="1"/>
    <cellStyle name="Followed Hyperlink" xfId="3051" builtinId="9" hidden="1"/>
    <cellStyle name="Followed Hyperlink" xfId="3067" builtinId="9" hidden="1"/>
    <cellStyle name="Followed Hyperlink" xfId="3083" builtinId="9" hidden="1"/>
    <cellStyle name="Followed Hyperlink" xfId="3099" builtinId="9" hidden="1"/>
    <cellStyle name="Followed Hyperlink" xfId="3115" builtinId="9" hidden="1"/>
    <cellStyle name="Followed Hyperlink" xfId="3131" builtinId="9" hidden="1"/>
    <cellStyle name="Followed Hyperlink" xfId="3147" builtinId="9" hidden="1"/>
    <cellStyle name="Followed Hyperlink" xfId="3163" builtinId="9" hidden="1"/>
    <cellStyle name="Followed Hyperlink" xfId="3153" builtinId="9" hidden="1"/>
    <cellStyle name="Followed Hyperlink" xfId="3137" builtinId="9" hidden="1"/>
    <cellStyle name="Followed Hyperlink" xfId="3121" builtinId="9" hidden="1"/>
    <cellStyle name="Followed Hyperlink" xfId="3105" builtinId="9" hidden="1"/>
    <cellStyle name="Followed Hyperlink" xfId="3089" builtinId="9" hidden="1"/>
    <cellStyle name="Followed Hyperlink" xfId="3073" builtinId="9" hidden="1"/>
    <cellStyle name="Followed Hyperlink" xfId="3057" builtinId="9" hidden="1"/>
    <cellStyle name="Followed Hyperlink" xfId="3041" builtinId="9" hidden="1"/>
    <cellStyle name="Followed Hyperlink" xfId="3025" builtinId="9" hidden="1"/>
    <cellStyle name="Followed Hyperlink" xfId="3009" builtinId="9" hidden="1"/>
    <cellStyle name="Followed Hyperlink" xfId="2993" builtinId="9" hidden="1"/>
    <cellStyle name="Followed Hyperlink" xfId="2977" builtinId="9" hidden="1"/>
    <cellStyle name="Followed Hyperlink" xfId="2961" builtinId="9" hidden="1"/>
    <cellStyle name="Followed Hyperlink" xfId="2945" builtinId="9" hidden="1"/>
    <cellStyle name="Followed Hyperlink" xfId="2929" builtinId="9" hidden="1"/>
    <cellStyle name="Followed Hyperlink" xfId="2913" builtinId="9" hidden="1"/>
    <cellStyle name="Followed Hyperlink" xfId="2897" builtinId="9" hidden="1"/>
    <cellStyle name="Followed Hyperlink" xfId="2881" builtinId="9" hidden="1"/>
    <cellStyle name="Followed Hyperlink" xfId="2865" builtinId="9" hidden="1"/>
    <cellStyle name="Followed Hyperlink" xfId="2849" builtinId="9" hidden="1"/>
    <cellStyle name="Followed Hyperlink" xfId="2833" builtinId="9" hidden="1"/>
    <cellStyle name="Followed Hyperlink" xfId="2817" builtinId="9" hidden="1"/>
    <cellStyle name="Followed Hyperlink" xfId="2801" builtinId="9" hidden="1"/>
    <cellStyle name="Followed Hyperlink" xfId="2785" builtinId="9" hidden="1"/>
    <cellStyle name="Followed Hyperlink" xfId="2769" builtinId="9" hidden="1"/>
    <cellStyle name="Followed Hyperlink" xfId="2753" builtinId="9" hidden="1"/>
    <cellStyle name="Followed Hyperlink" xfId="2737" builtinId="9" hidden="1"/>
    <cellStyle name="Followed Hyperlink" xfId="2721" builtinId="9" hidden="1"/>
    <cellStyle name="Followed Hyperlink" xfId="2707" builtinId="9" hidden="1"/>
    <cellStyle name="Followed Hyperlink" xfId="2699" builtinId="9" hidden="1"/>
    <cellStyle name="Followed Hyperlink" xfId="2691" builtinId="9" hidden="1"/>
    <cellStyle name="Followed Hyperlink" xfId="2683" builtinId="9" hidden="1"/>
    <cellStyle name="Followed Hyperlink" xfId="2675" builtinId="9" hidden="1"/>
    <cellStyle name="Followed Hyperlink" xfId="2651" builtinId="9" hidden="1"/>
    <cellStyle name="Followed Hyperlink" xfId="2656" builtinId="9" hidden="1"/>
    <cellStyle name="Followed Hyperlink" xfId="2662" builtinId="9" hidden="1"/>
    <cellStyle name="Followed Hyperlink" xfId="2667" builtinId="9" hidden="1"/>
    <cellStyle name="Followed Hyperlink" xfId="2665" builtinId="9" hidden="1"/>
    <cellStyle name="Followed Hyperlink" xfId="2649" builtinId="9" hidden="1"/>
    <cellStyle name="Followed Hyperlink" xfId="2647" builtinId="9" hidden="1"/>
    <cellStyle name="Followed Hyperlink" xfId="2642" builtinId="9" hidden="1"/>
    <cellStyle name="Followed Hyperlink" xfId="2184" builtinId="9" hidden="1"/>
    <cellStyle name="Followed Hyperlink" xfId="2648" builtinId="9" hidden="1"/>
    <cellStyle name="Followed Hyperlink" xfId="2643" builtinId="9" hidden="1"/>
    <cellStyle name="Followed Hyperlink" xfId="2661" builtinId="9" hidden="1"/>
    <cellStyle name="Followed Hyperlink" xfId="2668" builtinId="9" hidden="1"/>
    <cellStyle name="Followed Hyperlink" xfId="2663" builtinId="9" hidden="1"/>
    <cellStyle name="Followed Hyperlink" xfId="2658" builtinId="9" hidden="1"/>
    <cellStyle name="Followed Hyperlink" xfId="2652" builtinId="9" hidden="1"/>
    <cellStyle name="Followed Hyperlink" xfId="2673" builtinId="9" hidden="1"/>
    <cellStyle name="Followed Hyperlink" xfId="2681" builtinId="9" hidden="1"/>
    <cellStyle name="Followed Hyperlink" xfId="2689" builtinId="9" hidden="1"/>
    <cellStyle name="Followed Hyperlink" xfId="2697" builtinId="9" hidden="1"/>
    <cellStyle name="Followed Hyperlink" xfId="2705" builtinId="9" hidden="1"/>
    <cellStyle name="Followed Hyperlink" xfId="2717" builtinId="9" hidden="1"/>
    <cellStyle name="Followed Hyperlink" xfId="2733" builtinId="9" hidden="1"/>
    <cellStyle name="Followed Hyperlink" xfId="2749" builtinId="9" hidden="1"/>
    <cellStyle name="Followed Hyperlink" xfId="2765" builtinId="9" hidden="1"/>
    <cellStyle name="Followed Hyperlink" xfId="2781" builtinId="9" hidden="1"/>
    <cellStyle name="Followed Hyperlink" xfId="2797" builtinId="9" hidden="1"/>
    <cellStyle name="Followed Hyperlink" xfId="2813" builtinId="9" hidden="1"/>
    <cellStyle name="Followed Hyperlink" xfId="2829" builtinId="9" hidden="1"/>
    <cellStyle name="Followed Hyperlink" xfId="2845" builtinId="9" hidden="1"/>
    <cellStyle name="Followed Hyperlink" xfId="2861" builtinId="9" hidden="1"/>
    <cellStyle name="Followed Hyperlink" xfId="2877" builtinId="9" hidden="1"/>
    <cellStyle name="Followed Hyperlink" xfId="2893" builtinId="9" hidden="1"/>
    <cellStyle name="Followed Hyperlink" xfId="2909" builtinId="9" hidden="1"/>
    <cellStyle name="Followed Hyperlink" xfId="2925" builtinId="9" hidden="1"/>
    <cellStyle name="Followed Hyperlink" xfId="2941" builtinId="9" hidden="1"/>
    <cellStyle name="Followed Hyperlink" xfId="2957" builtinId="9" hidden="1"/>
    <cellStyle name="Followed Hyperlink" xfId="2973" builtinId="9" hidden="1"/>
    <cellStyle name="Followed Hyperlink" xfId="2989" builtinId="9" hidden="1"/>
    <cellStyle name="Followed Hyperlink" xfId="3005" builtinId="9" hidden="1"/>
    <cellStyle name="Followed Hyperlink" xfId="3021" builtinId="9" hidden="1"/>
    <cellStyle name="Followed Hyperlink" xfId="3037" builtinId="9" hidden="1"/>
    <cellStyle name="Followed Hyperlink" xfId="3053" builtinId="9" hidden="1"/>
    <cellStyle name="Followed Hyperlink" xfId="3069" builtinId="9" hidden="1"/>
    <cellStyle name="Followed Hyperlink" xfId="3085" builtinId="9" hidden="1"/>
    <cellStyle name="Followed Hyperlink" xfId="3101" builtinId="9" hidden="1"/>
    <cellStyle name="Followed Hyperlink" xfId="3117" builtinId="9" hidden="1"/>
    <cellStyle name="Followed Hyperlink" xfId="3133" builtinId="9" hidden="1"/>
    <cellStyle name="Followed Hyperlink" xfId="3149" builtinId="9" hidden="1"/>
    <cellStyle name="Followed Hyperlink" xfId="3165" builtinId="9" hidden="1"/>
    <cellStyle name="Followed Hyperlink" xfId="3151" builtinId="9" hidden="1"/>
    <cellStyle name="Followed Hyperlink" xfId="3135" builtinId="9" hidden="1"/>
    <cellStyle name="Followed Hyperlink" xfId="3119" builtinId="9" hidden="1"/>
    <cellStyle name="Followed Hyperlink" xfId="3103" builtinId="9" hidden="1"/>
    <cellStyle name="Followed Hyperlink" xfId="3087" builtinId="9" hidden="1"/>
    <cellStyle name="Followed Hyperlink" xfId="3071" builtinId="9" hidden="1"/>
    <cellStyle name="Followed Hyperlink" xfId="3055" builtinId="9" hidden="1"/>
    <cellStyle name="Followed Hyperlink" xfId="3039" builtinId="9" hidden="1"/>
    <cellStyle name="Followed Hyperlink" xfId="3023" builtinId="9" hidden="1"/>
    <cellStyle name="Followed Hyperlink" xfId="2855" builtinId="9" hidden="1"/>
    <cellStyle name="Followed Hyperlink" xfId="2863" builtinId="9" hidden="1"/>
    <cellStyle name="Followed Hyperlink" xfId="2871" builtinId="9" hidden="1"/>
    <cellStyle name="Followed Hyperlink" xfId="2887" builtinId="9" hidden="1"/>
    <cellStyle name="Followed Hyperlink" xfId="2895" builtinId="9" hidden="1"/>
    <cellStyle name="Followed Hyperlink" xfId="2903" builtinId="9" hidden="1"/>
    <cellStyle name="Followed Hyperlink" xfId="2919" builtinId="9" hidden="1"/>
    <cellStyle name="Followed Hyperlink" xfId="2927" builtinId="9" hidden="1"/>
    <cellStyle name="Followed Hyperlink" xfId="2935" builtinId="9" hidden="1"/>
    <cellStyle name="Followed Hyperlink" xfId="2951" builtinId="9" hidden="1"/>
    <cellStyle name="Followed Hyperlink" xfId="2959" builtinId="9" hidden="1"/>
    <cellStyle name="Followed Hyperlink" xfId="2967" builtinId="9" hidden="1"/>
    <cellStyle name="Followed Hyperlink" xfId="2983" builtinId="9" hidden="1"/>
    <cellStyle name="Followed Hyperlink" xfId="2991" builtinId="9" hidden="1"/>
    <cellStyle name="Followed Hyperlink" xfId="2999" builtinId="9" hidden="1"/>
    <cellStyle name="Followed Hyperlink" xfId="3015" builtinId="9" hidden="1"/>
    <cellStyle name="Followed Hyperlink" xfId="3007" builtinId="9" hidden="1"/>
    <cellStyle name="Followed Hyperlink" xfId="2975" builtinId="9" hidden="1"/>
    <cellStyle name="Followed Hyperlink" xfId="2943" builtinId="9" hidden="1"/>
    <cellStyle name="Followed Hyperlink" xfId="2911" builtinId="9" hidden="1"/>
    <cellStyle name="Followed Hyperlink" xfId="2879" builtinId="9" hidden="1"/>
    <cellStyle name="Followed Hyperlink" xfId="2847" builtinId="9" hidden="1"/>
    <cellStyle name="Followed Hyperlink" xfId="2799" builtinId="9" hidden="1"/>
    <cellStyle name="Followed Hyperlink" xfId="2807" builtinId="9" hidden="1"/>
    <cellStyle name="Followed Hyperlink" xfId="2823" builtinId="9" hidden="1"/>
    <cellStyle name="Followed Hyperlink" xfId="2831" builtinId="9" hidden="1"/>
    <cellStyle name="Followed Hyperlink" xfId="2839" builtinId="9" hidden="1"/>
    <cellStyle name="Followed Hyperlink" xfId="2815" builtinId="9" hidden="1"/>
    <cellStyle name="Followed Hyperlink" xfId="2783" builtinId="9" hidden="1"/>
    <cellStyle name="Followed Hyperlink" xfId="2791" builtinId="9" hidden="1"/>
    <cellStyle name="Followed Hyperlink" xfId="2775" builtinId="9" hidden="1"/>
    <cellStyle name="Followed Hyperlink" xfId="2767" builtinId="9" hidden="1"/>
    <cellStyle name="Hyperlink" xfId="191" builtinId="8" hidden="1"/>
    <cellStyle name="Hyperlink" xfId="183" builtinId="8" hidden="1"/>
    <cellStyle name="Hyperlink" xfId="309" builtinId="8" hidden="1"/>
    <cellStyle name="Hyperlink" xfId="425" builtinId="8" hidden="1"/>
    <cellStyle name="Hyperlink" xfId="427" builtinId="8" hidden="1"/>
    <cellStyle name="Hyperlink" xfId="433" builtinId="8" hidden="1"/>
    <cellStyle name="Hyperlink" xfId="435" builtinId="8" hidden="1"/>
    <cellStyle name="Hyperlink" xfId="439" builtinId="8" hidden="1"/>
    <cellStyle name="Hyperlink" xfId="447" builtinId="8" hidden="1"/>
    <cellStyle name="Hyperlink" xfId="449" builtinId="8" hidden="1"/>
    <cellStyle name="Hyperlink" xfId="451" builtinId="8" hidden="1"/>
    <cellStyle name="Hyperlink" xfId="457" builtinId="8" hidden="1"/>
    <cellStyle name="Hyperlink" xfId="459" builtinId="8" hidden="1"/>
    <cellStyle name="Hyperlink" xfId="465" builtinId="8" hidden="1"/>
    <cellStyle name="Hyperlink" xfId="471" builtinId="8" hidden="1"/>
    <cellStyle name="Hyperlink" xfId="473" builtinId="8" hidden="1"/>
    <cellStyle name="Hyperlink" xfId="475" builtinId="8" hidden="1"/>
    <cellStyle name="Hyperlink" xfId="481" builtinId="8" hidden="1"/>
    <cellStyle name="Hyperlink" xfId="487" builtinId="8" hidden="1"/>
    <cellStyle name="Hyperlink" xfId="489" builtinId="8" hidden="1"/>
    <cellStyle name="Hyperlink" xfId="495" builtinId="8" hidden="1"/>
    <cellStyle name="Hyperlink" xfId="497" builtinId="8" hidden="1"/>
    <cellStyle name="Hyperlink" xfId="499" builtinId="8" hidden="1"/>
    <cellStyle name="Hyperlink" xfId="507" builtinId="8" hidden="1"/>
    <cellStyle name="Hyperlink" xfId="511" builtinId="8" hidden="1"/>
    <cellStyle name="Hyperlink" xfId="513" builtinId="8" hidden="1"/>
    <cellStyle name="Hyperlink" xfId="519" builtinId="8" hidden="1"/>
    <cellStyle name="Hyperlink" xfId="522" builtinId="8" hidden="1"/>
    <cellStyle name="Hyperlink" xfId="524" builtinId="8" hidden="1"/>
    <cellStyle name="Hyperlink" xfId="517" builtinId="8" hidden="1"/>
    <cellStyle name="Hyperlink" xfId="509" builtinId="8" hidden="1"/>
    <cellStyle name="Hyperlink" xfId="501" builtinId="8" hidden="1"/>
    <cellStyle name="Hyperlink" xfId="485" builtinId="8" hidden="1"/>
    <cellStyle name="Hyperlink" xfId="477" builtinId="8" hidden="1"/>
    <cellStyle name="Hyperlink" xfId="461" builtinId="8" hidden="1"/>
    <cellStyle name="Hyperlink" xfId="445" builtinId="8" hidden="1"/>
    <cellStyle name="Hyperlink" xfId="437" builtinId="8" hidden="1"/>
    <cellStyle name="Hyperlink" xfId="429" builtinId="8" hidden="1"/>
    <cellStyle name="Hyperlink" xfId="413" builtinId="8" hidden="1"/>
    <cellStyle name="Hyperlink" xfId="397" builtinId="8" hidden="1"/>
    <cellStyle name="Hyperlink" xfId="389" builtinId="8" hidden="1"/>
    <cellStyle name="Hyperlink" xfId="373" builtinId="8" hidden="1"/>
    <cellStyle name="Hyperlink" xfId="365" builtinId="8" hidden="1"/>
    <cellStyle name="Hyperlink" xfId="357" builtinId="8" hidden="1"/>
    <cellStyle name="Hyperlink" xfId="333" builtinId="8" hidden="1"/>
    <cellStyle name="Hyperlink" xfId="341" builtinId="8" hidden="1"/>
    <cellStyle name="Hyperlink" xfId="405" builtinId="8" hidden="1"/>
    <cellStyle name="Hyperlink" xfId="528" builtinId="8" hidden="1"/>
    <cellStyle name="Hyperlink" xfId="505" builtinId="8" hidden="1"/>
    <cellStyle name="Hyperlink" xfId="483" builtinId="8" hidden="1"/>
    <cellStyle name="Hyperlink" xfId="441" builtinId="8" hidden="1"/>
    <cellStyle name="Hyperlink" xfId="355" builtinId="8" hidden="1"/>
    <cellStyle name="Hyperlink" xfId="359" builtinId="8" hidden="1"/>
    <cellStyle name="Hyperlink" xfId="363" builtinId="8" hidden="1"/>
    <cellStyle name="Hyperlink" xfId="367" builtinId="8" hidden="1"/>
    <cellStyle name="Hyperlink" xfId="369" builtinId="8" hidden="1"/>
    <cellStyle name="Hyperlink" xfId="375" builtinId="8" hidden="1"/>
    <cellStyle name="Hyperlink" xfId="379" builtinId="8" hidden="1"/>
    <cellStyle name="Hyperlink" xfId="383" builtinId="8" hidden="1"/>
    <cellStyle name="Hyperlink" xfId="387" builtinId="8" hidden="1"/>
    <cellStyle name="Hyperlink" xfId="391" builtinId="8" hidden="1"/>
    <cellStyle name="Hyperlink" xfId="393" builtinId="8" hidden="1"/>
    <cellStyle name="Hyperlink" xfId="399" builtinId="8" hidden="1"/>
    <cellStyle name="Hyperlink" xfId="401" builtinId="8" hidden="1"/>
    <cellStyle name="Hyperlink" xfId="403" builtinId="8" hidden="1"/>
    <cellStyle name="Hyperlink" xfId="409" builtinId="8" hidden="1"/>
    <cellStyle name="Hyperlink" xfId="411" builtinId="8" hidden="1"/>
    <cellStyle name="Hyperlink" xfId="415" builtinId="8" hidden="1"/>
    <cellStyle name="Hyperlink" xfId="423" builtinId="8" hidden="1"/>
    <cellStyle name="Hyperlink" xfId="419" builtinId="8" hidden="1"/>
    <cellStyle name="Hyperlink" xfId="377" builtinId="8" hidden="1"/>
    <cellStyle name="Hyperlink" xfId="327" builtinId="8" hidden="1"/>
    <cellStyle name="Hyperlink" xfId="329" builtinId="8" hidden="1"/>
    <cellStyle name="Hyperlink" xfId="331" builtinId="8" hidden="1"/>
    <cellStyle name="Hyperlink" xfId="339" builtinId="8" hidden="1"/>
    <cellStyle name="Hyperlink" xfId="343" builtinId="8" hidden="1"/>
    <cellStyle name="Hyperlink" xfId="345" builtinId="8" hidden="1"/>
    <cellStyle name="Hyperlink" xfId="351" builtinId="8" hidden="1"/>
    <cellStyle name="Hyperlink" xfId="353" builtinId="8" hidden="1"/>
    <cellStyle name="Hyperlink" xfId="335" builtinId="8" hidden="1"/>
    <cellStyle name="Hyperlink" xfId="313" builtinId="8" hidden="1"/>
    <cellStyle name="Hyperlink" xfId="315" builtinId="8" hidden="1"/>
    <cellStyle name="Hyperlink" xfId="319" builtinId="8" hidden="1"/>
    <cellStyle name="Hyperlink" xfId="303" builtinId="8" hidden="1"/>
    <cellStyle name="Hyperlink" xfId="305" builtinId="8" hidden="1"/>
    <cellStyle name="Hyperlink" xfId="307" builtinId="8" hidden="1"/>
    <cellStyle name="Hyperlink" xfId="297" builtinId="8" hidden="1"/>
    <cellStyle name="Hyperlink" xfId="299" builtinId="8" hidden="1"/>
    <cellStyle name="Hyperlink" xfId="321" builtinId="8" hidden="1"/>
    <cellStyle name="Hyperlink" xfId="311" builtinId="8" hidden="1"/>
    <cellStyle name="Hyperlink" xfId="347" builtinId="8" hidden="1"/>
    <cellStyle name="Hyperlink" xfId="337" builtinId="8" hidden="1"/>
    <cellStyle name="Hyperlink" xfId="323" builtinId="8" hidden="1"/>
    <cellStyle name="Hyperlink" xfId="417" builtinId="8" hidden="1"/>
    <cellStyle name="Hyperlink" xfId="407" builtinId="8" hidden="1"/>
    <cellStyle name="Hyperlink" xfId="395" builtinId="8" hidden="1"/>
    <cellStyle name="Hyperlink" xfId="385" builtinId="8" hidden="1"/>
    <cellStyle name="Hyperlink" xfId="371" builtinId="8" hidden="1"/>
    <cellStyle name="Hyperlink" xfId="361" builtinId="8" hidden="1"/>
    <cellStyle name="Hyperlink" xfId="463" builtinId="8" hidden="1"/>
    <cellStyle name="Hyperlink" xfId="469" builtinId="8" hidden="1"/>
    <cellStyle name="Hyperlink" xfId="349" builtinId="8" hidden="1"/>
    <cellStyle name="Hyperlink" xfId="381" builtinId="8" hidden="1"/>
    <cellStyle name="Hyperlink" xfId="421" builtinId="8" hidden="1"/>
    <cellStyle name="Hyperlink" xfId="453" builtinId="8" hidden="1"/>
    <cellStyle name="Hyperlink" xfId="493" builtinId="8" hidden="1"/>
    <cellStyle name="Hyperlink" xfId="526" builtinId="8" hidden="1"/>
    <cellStyle name="Hyperlink" xfId="515" builtinId="8" hidden="1"/>
    <cellStyle name="Hyperlink" xfId="503" builtinId="8" hidden="1"/>
    <cellStyle name="Hyperlink" xfId="491" builtinId="8" hidden="1"/>
    <cellStyle name="Hyperlink" xfId="479" builtinId="8" hidden="1"/>
    <cellStyle name="Hyperlink" xfId="467" builtinId="8" hidden="1"/>
    <cellStyle name="Hyperlink" xfId="455" builtinId="8" hidden="1"/>
    <cellStyle name="Hyperlink" xfId="443" builtinId="8" hidden="1"/>
    <cellStyle name="Hyperlink" xfId="431" builtinId="8" hidden="1"/>
    <cellStyle name="Hyperlink" xfId="173" builtinId="8" hidden="1"/>
    <cellStyle name="Hyperlink" xfId="229" builtinId="8" hidden="1"/>
    <cellStyle name="Hyperlink" xfId="213" builtinId="8" hidden="1"/>
    <cellStyle name="Hyperlink" xfId="181" builtinId="8" hidden="1"/>
    <cellStyle name="Hyperlink" xfId="117" builtinId="8" hidden="1"/>
    <cellStyle name="Hyperlink" xfId="119" builtinId="8" hidden="1"/>
    <cellStyle name="Hyperlink" xfId="123" builtinId="8" hidden="1"/>
    <cellStyle name="Hyperlink" xfId="127" builtinId="8" hidden="1"/>
    <cellStyle name="Hyperlink" xfId="131" builtinId="8" hidden="1"/>
    <cellStyle name="Hyperlink" xfId="135" builtinId="8" hidden="1"/>
    <cellStyle name="Hyperlink" xfId="137" builtinId="8" hidden="1"/>
    <cellStyle name="Hyperlink" xfId="141" builtinId="8" hidden="1"/>
    <cellStyle name="Hyperlink" xfId="143" builtinId="8" hidden="1"/>
    <cellStyle name="Hyperlink" xfId="145" builtinId="8" hidden="1"/>
    <cellStyle name="Hyperlink" xfId="151" builtinId="8" hidden="1"/>
    <cellStyle name="Hyperlink" xfId="153" builtinId="8" hidden="1"/>
    <cellStyle name="Hyperlink" xfId="157" builtinId="8" hidden="1"/>
    <cellStyle name="Hyperlink" xfId="159" builtinId="8" hidden="1"/>
    <cellStyle name="Hyperlink" xfId="161" builtinId="8" hidden="1"/>
    <cellStyle name="Hyperlink" xfId="167" builtinId="8" hidden="1"/>
    <cellStyle name="Hyperlink" xfId="165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09" builtinId="8" hidden="1"/>
    <cellStyle name="Hyperlink" xfId="113" builtinId="8" hidden="1"/>
    <cellStyle name="Hyperlink" xfId="101" builtinId="8" hidden="1"/>
    <cellStyle name="Hyperlink" xfId="85" builtinId="8" hidden="1"/>
    <cellStyle name="Hyperlink" xfId="87" builtinId="8" hidden="1"/>
    <cellStyle name="Hyperlink" xfId="89" builtinId="8" hidden="1"/>
    <cellStyle name="Hyperlink" xfId="77" builtinId="8" hidden="1"/>
    <cellStyle name="Hyperlink" xfId="79" builtinId="8" hidden="1"/>
    <cellStyle name="Hyperlink" xfId="81" builtinId="8" hidden="1"/>
    <cellStyle name="Hyperlink" xfId="75" builtinId="8" hidden="1"/>
    <cellStyle name="Hyperlink" xfId="91" builtinId="8" hidden="1"/>
    <cellStyle name="Hyperlink" xfId="83" builtinId="8" hidden="1"/>
    <cellStyle name="Hyperlink" xfId="111" builtinId="8" hidden="1"/>
    <cellStyle name="Hyperlink" xfId="103" builtinId="8" hidden="1"/>
    <cellStyle name="Hyperlink" xfId="93" builtinId="8" hidden="1"/>
    <cellStyle name="Hyperlink" xfId="163" builtinId="8" hidden="1"/>
    <cellStyle name="Hyperlink" xfId="147" builtinId="8" hidden="1"/>
    <cellStyle name="Hyperlink" xfId="139" builtinId="8" hidden="1"/>
    <cellStyle name="Hyperlink" xfId="129" builtinId="8" hidden="1"/>
    <cellStyle name="Hyperlink" xfId="121" builtinId="8" hidden="1"/>
    <cellStyle name="Hyperlink" xfId="197" builtinId="8" hidden="1"/>
    <cellStyle name="Hyperlink" xfId="261" builtinId="8" hidden="1"/>
    <cellStyle name="Hyperlink" xfId="291" builtinId="8" hidden="1"/>
    <cellStyle name="Hyperlink" xfId="273" builtinId="8" hidden="1"/>
    <cellStyle name="Hyperlink" xfId="265" builtinId="8" hidden="1"/>
    <cellStyle name="Hyperlink" xfId="255" builtinId="8" hidden="1"/>
    <cellStyle name="Hyperlink" xfId="247" builtinId="8" hidden="1"/>
    <cellStyle name="Hyperlink" xfId="237" builtinId="8" hidden="1"/>
    <cellStyle name="Hyperlink" xfId="227" builtinId="8" hidden="1"/>
    <cellStyle name="Hyperlink" xfId="219" builtinId="8" hidden="1"/>
    <cellStyle name="Hyperlink" xfId="201" builtinId="8" hidden="1"/>
    <cellStyle name="Hyperlink" xfId="209" builtinId="8" hidden="1"/>
    <cellStyle name="Hyperlink" xfId="283" builtinId="8" hidden="1"/>
    <cellStyle name="Hyperlink" xfId="155" builtinId="8" hidden="1"/>
    <cellStyle name="Hyperlink" xfId="73" builtinId="8" hidden="1"/>
    <cellStyle name="Hyperlink" xfId="115" builtinId="8" hidden="1"/>
    <cellStyle name="Hyperlink" xfId="133" builtinId="8" hidden="1"/>
    <cellStyle name="Hyperlink" xfId="149" builtinId="8" hidden="1"/>
    <cellStyle name="Hyperlink" xfId="125" builtinId="8" hidden="1"/>
    <cellStyle name="Hyperlink" xfId="225" builtinId="8" hidden="1"/>
    <cellStyle name="Hyperlink" xfId="231" builtinId="8" hidden="1"/>
    <cellStyle name="Hyperlink" xfId="233" builtinId="8" hidden="1"/>
    <cellStyle name="Hyperlink" xfId="235" builtinId="8" hidden="1"/>
    <cellStyle name="Hyperlink" xfId="239" builtinId="8" hidden="1"/>
    <cellStyle name="Hyperlink" xfId="241" builtinId="8" hidden="1"/>
    <cellStyle name="Hyperlink" xfId="243" builtinId="8" hidden="1"/>
    <cellStyle name="Hyperlink" xfId="249" builtinId="8" hidden="1"/>
    <cellStyle name="Hyperlink" xfId="253" builtinId="8" hidden="1"/>
    <cellStyle name="Hyperlink" xfId="257" builtinId="8" hidden="1"/>
    <cellStyle name="Hyperlink" xfId="259" builtinId="8" hidden="1"/>
    <cellStyle name="Hyperlink" xfId="263" builtinId="8" hidden="1"/>
    <cellStyle name="Hyperlink" xfId="267" builtinId="8" hidden="1"/>
    <cellStyle name="Hyperlink" xfId="269" builtinId="8" hidden="1"/>
    <cellStyle name="Hyperlink" xfId="271" builtinId="8" hidden="1"/>
    <cellStyle name="Hyperlink" xfId="275" builtinId="8" hidden="1"/>
    <cellStyle name="Hyperlink" xfId="279" builtinId="8" hidden="1"/>
    <cellStyle name="Hyperlink" xfId="281" builtinId="8" hidden="1"/>
    <cellStyle name="Hyperlink" xfId="285" builtinId="8" hidden="1"/>
    <cellStyle name="Hyperlink" xfId="287" builtinId="8" hidden="1"/>
    <cellStyle name="Hyperlink" xfId="289" builtinId="8" hidden="1"/>
    <cellStyle name="Hyperlink" xfId="295" builtinId="8" hidden="1"/>
    <cellStyle name="Hyperlink" xfId="293" builtinId="8" hidden="1"/>
    <cellStyle name="Hyperlink" xfId="245" builtinId="8" hidden="1"/>
    <cellStyle name="Hyperlink" xfId="277" builtinId="8" hidden="1"/>
    <cellStyle name="Hyperlink" xfId="251" builtinId="8" hidden="1"/>
    <cellStyle name="Hyperlink" xfId="189" builtinId="8" hidden="1"/>
    <cellStyle name="Hyperlink" xfId="193" builtinId="8" hidden="1"/>
    <cellStyle name="Hyperlink" xfId="195" builtinId="8" hidden="1"/>
    <cellStyle name="Hyperlink" xfId="199" builtinId="8" hidden="1"/>
    <cellStyle name="Hyperlink" xfId="205" builtinId="8" hidden="1"/>
    <cellStyle name="Hyperlink" xfId="207" builtinId="8" hidden="1"/>
    <cellStyle name="Hyperlink" xfId="211" builtinId="8" hidden="1"/>
    <cellStyle name="Hyperlink" xfId="215" builtinId="8" hidden="1"/>
    <cellStyle name="Hyperlink" xfId="217" builtinId="8" hidden="1"/>
    <cellStyle name="Hyperlink" xfId="221" builtinId="8" hidden="1"/>
    <cellStyle name="Hyperlink" xfId="223" builtinId="8" hidden="1"/>
    <cellStyle name="Hyperlink" xfId="20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5" builtinId="8" hidden="1"/>
    <cellStyle name="Hyperlink" xfId="187" builtinId="8" hidden="1"/>
    <cellStyle name="Hyperlink" xfId="301" builtinId="8" hidden="1"/>
    <cellStyle name="Hyperlink" xfId="169" builtinId="8" hidden="1"/>
    <cellStyle name="Hyperlink" xfId="171" builtinId="8" hidden="1"/>
    <cellStyle name="Hyperlink" xfId="317" builtinId="8" hidden="1"/>
    <cellStyle name="Hyperlink" xfId="325" builtinId="8" hidden="1"/>
    <cellStyle name="Hyperlink" xfId="723" builtinId="8" hidden="1"/>
    <cellStyle name="Hyperlink" xfId="715" builtinId="8" hidden="1"/>
    <cellStyle name="Hyperlink" xfId="841" builtinId="8" hidden="1"/>
    <cellStyle name="Hyperlink" xfId="957" builtinId="8" hidden="1"/>
    <cellStyle name="Hyperlink" xfId="959" builtinId="8" hidden="1"/>
    <cellStyle name="Hyperlink" xfId="965" builtinId="8" hidden="1"/>
    <cellStyle name="Hyperlink" xfId="967" builtinId="8" hidden="1"/>
    <cellStyle name="Hyperlink" xfId="971" builtinId="8" hidden="1"/>
    <cellStyle name="Hyperlink" xfId="979" builtinId="8" hidden="1"/>
    <cellStyle name="Hyperlink" xfId="981" builtinId="8" hidden="1"/>
    <cellStyle name="Hyperlink" xfId="983" builtinId="8" hidden="1"/>
    <cellStyle name="Hyperlink" xfId="989" builtinId="8" hidden="1"/>
    <cellStyle name="Hyperlink" xfId="991" builtinId="8" hidden="1"/>
    <cellStyle name="Hyperlink" xfId="997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13" builtinId="8" hidden="1"/>
    <cellStyle name="Hyperlink" xfId="1019" builtinId="8" hidden="1"/>
    <cellStyle name="Hyperlink" xfId="1021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9" builtinId="8" hidden="1"/>
    <cellStyle name="Hyperlink" xfId="1043" builtinId="8" hidden="1"/>
    <cellStyle name="Hyperlink" xfId="1045" builtinId="8" hidden="1"/>
    <cellStyle name="Hyperlink" xfId="1051" builtinId="8" hidden="1"/>
    <cellStyle name="Hyperlink" xfId="1054" builtinId="8" hidden="1"/>
    <cellStyle name="Hyperlink" xfId="1056" builtinId="8" hidden="1"/>
    <cellStyle name="Hyperlink" xfId="1049" builtinId="8" hidden="1"/>
    <cellStyle name="Hyperlink" xfId="1041" builtinId="8" hidden="1"/>
    <cellStyle name="Hyperlink" xfId="1033" builtinId="8" hidden="1"/>
    <cellStyle name="Hyperlink" xfId="1017" builtinId="8" hidden="1"/>
    <cellStyle name="Hyperlink" xfId="1009" builtinId="8" hidden="1"/>
    <cellStyle name="Hyperlink" xfId="993" builtinId="8" hidden="1"/>
    <cellStyle name="Hyperlink" xfId="977" builtinId="8" hidden="1"/>
    <cellStyle name="Hyperlink" xfId="969" builtinId="8" hidden="1"/>
    <cellStyle name="Hyperlink" xfId="961" builtinId="8" hidden="1"/>
    <cellStyle name="Hyperlink" xfId="945" builtinId="8" hidden="1"/>
    <cellStyle name="Hyperlink" xfId="929" builtinId="8" hidden="1"/>
    <cellStyle name="Hyperlink" xfId="921" builtinId="8" hidden="1"/>
    <cellStyle name="Hyperlink" xfId="905" builtinId="8" hidden="1"/>
    <cellStyle name="Hyperlink" xfId="897" builtinId="8" hidden="1"/>
    <cellStyle name="Hyperlink" xfId="889" builtinId="8" hidden="1"/>
    <cellStyle name="Hyperlink" xfId="865" builtinId="8" hidden="1"/>
    <cellStyle name="Hyperlink" xfId="873" builtinId="8" hidden="1"/>
    <cellStyle name="Hyperlink" xfId="937" builtinId="8" hidden="1"/>
    <cellStyle name="Hyperlink" xfId="1060" builtinId="8" hidden="1"/>
    <cellStyle name="Hyperlink" xfId="1037" builtinId="8" hidden="1"/>
    <cellStyle name="Hyperlink" xfId="1015" builtinId="8" hidden="1"/>
    <cellStyle name="Hyperlink" xfId="973" builtinId="8" hidden="1"/>
    <cellStyle name="Hyperlink" xfId="887" builtinId="8" hidden="1"/>
    <cellStyle name="Hyperlink" xfId="891" builtinId="8" hidden="1"/>
    <cellStyle name="Hyperlink" xfId="895" builtinId="8" hidden="1"/>
    <cellStyle name="Hyperlink" xfId="899" builtinId="8" hidden="1"/>
    <cellStyle name="Hyperlink" xfId="901" builtinId="8" hidden="1"/>
    <cellStyle name="Hyperlink" xfId="907" builtinId="8" hidden="1"/>
    <cellStyle name="Hyperlink" xfId="911" builtinId="8" hidden="1"/>
    <cellStyle name="Hyperlink" xfId="915" builtinId="8" hidden="1"/>
    <cellStyle name="Hyperlink" xfId="919" builtinId="8" hidden="1"/>
    <cellStyle name="Hyperlink" xfId="923" builtinId="8" hidden="1"/>
    <cellStyle name="Hyperlink" xfId="925" builtinId="8" hidden="1"/>
    <cellStyle name="Hyperlink" xfId="931" builtinId="8" hidden="1"/>
    <cellStyle name="Hyperlink" xfId="933" builtinId="8" hidden="1"/>
    <cellStyle name="Hyperlink" xfId="935" builtinId="8" hidden="1"/>
    <cellStyle name="Hyperlink" xfId="941" builtinId="8" hidden="1"/>
    <cellStyle name="Hyperlink" xfId="943" builtinId="8" hidden="1"/>
    <cellStyle name="Hyperlink" xfId="947" builtinId="8" hidden="1"/>
    <cellStyle name="Hyperlink" xfId="955" builtinId="8" hidden="1"/>
    <cellStyle name="Hyperlink" xfId="951" builtinId="8" hidden="1"/>
    <cellStyle name="Hyperlink" xfId="909" builtinId="8" hidden="1"/>
    <cellStyle name="Hyperlink" xfId="859" builtinId="8" hidden="1"/>
    <cellStyle name="Hyperlink" xfId="861" builtinId="8" hidden="1"/>
    <cellStyle name="Hyperlink" xfId="863" builtinId="8" hidden="1"/>
    <cellStyle name="Hyperlink" xfId="871" builtinId="8" hidden="1"/>
    <cellStyle name="Hyperlink" xfId="875" builtinId="8" hidden="1"/>
    <cellStyle name="Hyperlink" xfId="877" builtinId="8" hidden="1"/>
    <cellStyle name="Hyperlink" xfId="883" builtinId="8" hidden="1"/>
    <cellStyle name="Hyperlink" xfId="885" builtinId="8" hidden="1"/>
    <cellStyle name="Hyperlink" xfId="867" builtinId="8" hidden="1"/>
    <cellStyle name="Hyperlink" xfId="845" builtinId="8" hidden="1"/>
    <cellStyle name="Hyperlink" xfId="847" builtinId="8" hidden="1"/>
    <cellStyle name="Hyperlink" xfId="851" builtinId="8" hidden="1"/>
    <cellStyle name="Hyperlink" xfId="835" builtinId="8" hidden="1"/>
    <cellStyle name="Hyperlink" xfId="837" builtinId="8" hidden="1"/>
    <cellStyle name="Hyperlink" xfId="839" builtinId="8" hidden="1"/>
    <cellStyle name="Hyperlink" xfId="829" builtinId="8" hidden="1"/>
    <cellStyle name="Hyperlink" xfId="831" builtinId="8" hidden="1"/>
    <cellStyle name="Hyperlink" xfId="853" builtinId="8" hidden="1"/>
    <cellStyle name="Hyperlink" xfId="843" builtinId="8" hidden="1"/>
    <cellStyle name="Hyperlink" xfId="879" builtinId="8" hidden="1"/>
    <cellStyle name="Hyperlink" xfId="869" builtinId="8" hidden="1"/>
    <cellStyle name="Hyperlink" xfId="855" builtinId="8" hidden="1"/>
    <cellStyle name="Hyperlink" xfId="949" builtinId="8" hidden="1"/>
    <cellStyle name="Hyperlink" xfId="939" builtinId="8" hidden="1"/>
    <cellStyle name="Hyperlink" xfId="927" builtinId="8" hidden="1"/>
    <cellStyle name="Hyperlink" xfId="917" builtinId="8" hidden="1"/>
    <cellStyle name="Hyperlink" xfId="903" builtinId="8" hidden="1"/>
    <cellStyle name="Hyperlink" xfId="893" builtinId="8" hidden="1"/>
    <cellStyle name="Hyperlink" xfId="995" builtinId="8" hidden="1"/>
    <cellStyle name="Hyperlink" xfId="1001" builtinId="8" hidden="1"/>
    <cellStyle name="Hyperlink" xfId="881" builtinId="8" hidden="1"/>
    <cellStyle name="Hyperlink" xfId="913" builtinId="8" hidden="1"/>
    <cellStyle name="Hyperlink" xfId="953" builtinId="8" hidden="1"/>
    <cellStyle name="Hyperlink" xfId="985" builtinId="8" hidden="1"/>
    <cellStyle name="Hyperlink" xfId="1025" builtinId="8" hidden="1"/>
    <cellStyle name="Hyperlink" xfId="1058" builtinId="8" hidden="1"/>
    <cellStyle name="Hyperlink" xfId="1047" builtinId="8" hidden="1"/>
    <cellStyle name="Hyperlink" xfId="1035" builtinId="8" hidden="1"/>
    <cellStyle name="Hyperlink" xfId="1023" builtinId="8" hidden="1"/>
    <cellStyle name="Hyperlink" xfId="1011" builtinId="8" hidden="1"/>
    <cellStyle name="Hyperlink" xfId="999" builtinId="8" hidden="1"/>
    <cellStyle name="Hyperlink" xfId="987" builtinId="8" hidden="1"/>
    <cellStyle name="Hyperlink" xfId="975" builtinId="8" hidden="1"/>
    <cellStyle name="Hyperlink" xfId="963" builtinId="8" hidden="1"/>
    <cellStyle name="Hyperlink" xfId="705" builtinId="8" hidden="1"/>
    <cellStyle name="Hyperlink" xfId="761" builtinId="8" hidden="1"/>
    <cellStyle name="Hyperlink" xfId="745" builtinId="8" hidden="1"/>
    <cellStyle name="Hyperlink" xfId="713" builtinId="8" hidden="1"/>
    <cellStyle name="Hyperlink" xfId="649" builtinId="8" hidden="1"/>
    <cellStyle name="Hyperlink" xfId="651" builtinId="8" hidden="1"/>
    <cellStyle name="Hyperlink" xfId="655" builtinId="8" hidden="1"/>
    <cellStyle name="Hyperlink" xfId="659" builtinId="8" hidden="1"/>
    <cellStyle name="Hyperlink" xfId="663" builtinId="8" hidden="1"/>
    <cellStyle name="Hyperlink" xfId="667" builtinId="8" hidden="1"/>
    <cellStyle name="Hyperlink" xfId="669" builtinId="8" hidden="1"/>
    <cellStyle name="Hyperlink" xfId="673" builtinId="8" hidden="1"/>
    <cellStyle name="Hyperlink" xfId="675" builtinId="8" hidden="1"/>
    <cellStyle name="Hyperlink" xfId="677" builtinId="8" hidden="1"/>
    <cellStyle name="Hyperlink" xfId="683" builtinId="8" hidden="1"/>
    <cellStyle name="Hyperlink" xfId="685" builtinId="8" hidden="1"/>
    <cellStyle name="Hyperlink" xfId="689" builtinId="8" hidden="1"/>
    <cellStyle name="Hyperlink" xfId="691" builtinId="8" hidden="1"/>
    <cellStyle name="Hyperlink" xfId="693" builtinId="8" hidden="1"/>
    <cellStyle name="Hyperlink" xfId="699" builtinId="8" hidden="1"/>
    <cellStyle name="Hyperlink" xfId="697" builtinId="8" hidden="1"/>
    <cellStyle name="Hyperlink" xfId="627" builtinId="8" hidden="1"/>
    <cellStyle name="Hyperlink" xfId="629" builtinId="8" hidden="1"/>
    <cellStyle name="Hyperlink" xfId="631" builtinId="8" hidden="1"/>
    <cellStyle name="Hyperlink" xfId="637" builtinId="8" hidden="1"/>
    <cellStyle name="Hyperlink" xfId="639" builtinId="8" hidden="1"/>
    <cellStyle name="Hyperlink" xfId="641" builtinId="8" hidden="1"/>
    <cellStyle name="Hyperlink" xfId="645" builtinId="8" hidden="1"/>
    <cellStyle name="Hyperlink" xfId="633" builtinId="8" hidden="1"/>
    <cellStyle name="Hyperlink" xfId="617" builtinId="8" hidden="1"/>
    <cellStyle name="Hyperlink" xfId="619" builtinId="8" hidden="1"/>
    <cellStyle name="Hyperlink" xfId="621" builtinId="8" hidden="1"/>
    <cellStyle name="Hyperlink" xfId="609" builtinId="8" hidden="1"/>
    <cellStyle name="Hyperlink" xfId="611" builtinId="8" hidden="1"/>
    <cellStyle name="Hyperlink" xfId="613" builtinId="8" hidden="1"/>
    <cellStyle name="Hyperlink" xfId="607" builtinId="8" hidden="1"/>
    <cellStyle name="Hyperlink" xfId="623" builtinId="8" hidden="1"/>
    <cellStyle name="Hyperlink" xfId="615" builtinId="8" hidden="1"/>
    <cellStyle name="Hyperlink" xfId="643" builtinId="8" hidden="1"/>
    <cellStyle name="Hyperlink" xfId="635" builtinId="8" hidden="1"/>
    <cellStyle name="Hyperlink" xfId="625" builtinId="8" hidden="1"/>
    <cellStyle name="Hyperlink" xfId="695" builtinId="8" hidden="1"/>
    <cellStyle name="Hyperlink" xfId="679" builtinId="8" hidden="1"/>
    <cellStyle name="Hyperlink" xfId="671" builtinId="8" hidden="1"/>
    <cellStyle name="Hyperlink" xfId="661" builtinId="8" hidden="1"/>
    <cellStyle name="Hyperlink" xfId="653" builtinId="8" hidden="1"/>
    <cellStyle name="Hyperlink" xfId="729" builtinId="8" hidden="1"/>
    <cellStyle name="Hyperlink" xfId="793" builtinId="8" hidden="1"/>
    <cellStyle name="Hyperlink" xfId="823" builtinId="8" hidden="1"/>
    <cellStyle name="Hyperlink" xfId="805" builtinId="8" hidden="1"/>
    <cellStyle name="Hyperlink" xfId="797" builtinId="8" hidden="1"/>
    <cellStyle name="Hyperlink" xfId="787" builtinId="8" hidden="1"/>
    <cellStyle name="Hyperlink" xfId="779" builtinId="8" hidden="1"/>
    <cellStyle name="Hyperlink" xfId="769" builtinId="8" hidden="1"/>
    <cellStyle name="Hyperlink" xfId="759" builtinId="8" hidden="1"/>
    <cellStyle name="Hyperlink" xfId="751" builtinId="8" hidden="1"/>
    <cellStyle name="Hyperlink" xfId="733" builtinId="8" hidden="1"/>
    <cellStyle name="Hyperlink" xfId="741" builtinId="8" hidden="1"/>
    <cellStyle name="Hyperlink" xfId="815" builtinId="8" hidden="1"/>
    <cellStyle name="Hyperlink" xfId="687" builtinId="8" hidden="1"/>
    <cellStyle name="Hyperlink" xfId="605" builtinId="8" hidden="1"/>
    <cellStyle name="Hyperlink" xfId="647" builtinId="8" hidden="1"/>
    <cellStyle name="Hyperlink" xfId="665" builtinId="8" hidden="1"/>
    <cellStyle name="Hyperlink" xfId="681" builtinId="8" hidden="1"/>
    <cellStyle name="Hyperlink" xfId="657" builtinId="8" hidden="1"/>
    <cellStyle name="Hyperlink" xfId="757" builtinId="8" hidden="1"/>
    <cellStyle name="Hyperlink" xfId="763" builtinId="8" hidden="1"/>
    <cellStyle name="Hyperlink" xfId="765" builtinId="8" hidden="1"/>
    <cellStyle name="Hyperlink" xfId="767" builtinId="8" hidden="1"/>
    <cellStyle name="Hyperlink" xfId="771" builtinId="8" hidden="1"/>
    <cellStyle name="Hyperlink" xfId="773" builtinId="8" hidden="1"/>
    <cellStyle name="Hyperlink" xfId="775" builtinId="8" hidden="1"/>
    <cellStyle name="Hyperlink" xfId="781" builtinId="8" hidden="1"/>
    <cellStyle name="Hyperlink" xfId="785" builtinId="8" hidden="1"/>
    <cellStyle name="Hyperlink" xfId="789" builtinId="8" hidden="1"/>
    <cellStyle name="Hyperlink" xfId="791" builtinId="8" hidden="1"/>
    <cellStyle name="Hyperlink" xfId="795" builtinId="8" hidden="1"/>
    <cellStyle name="Hyperlink" xfId="799" builtinId="8" hidden="1"/>
    <cellStyle name="Hyperlink" xfId="801" builtinId="8" hidden="1"/>
    <cellStyle name="Hyperlink" xfId="803" builtinId="8" hidden="1"/>
    <cellStyle name="Hyperlink" xfId="807" builtinId="8" hidden="1"/>
    <cellStyle name="Hyperlink" xfId="811" builtinId="8" hidden="1"/>
    <cellStyle name="Hyperlink" xfId="813" builtinId="8" hidden="1"/>
    <cellStyle name="Hyperlink" xfId="817" builtinId="8" hidden="1"/>
    <cellStyle name="Hyperlink" xfId="819" builtinId="8" hidden="1"/>
    <cellStyle name="Hyperlink" xfId="821" builtinId="8" hidden="1"/>
    <cellStyle name="Hyperlink" xfId="827" builtinId="8" hidden="1"/>
    <cellStyle name="Hyperlink" xfId="825" builtinId="8" hidden="1"/>
    <cellStyle name="Hyperlink" xfId="777" builtinId="8" hidden="1"/>
    <cellStyle name="Hyperlink" xfId="809" builtinId="8" hidden="1"/>
    <cellStyle name="Hyperlink" xfId="783" builtinId="8" hidden="1"/>
    <cellStyle name="Hyperlink" xfId="721" builtinId="8" hidden="1"/>
    <cellStyle name="Hyperlink" xfId="725" builtinId="8" hidden="1"/>
    <cellStyle name="Hyperlink" xfId="727" builtinId="8" hidden="1"/>
    <cellStyle name="Hyperlink" xfId="731" builtinId="8" hidden="1"/>
    <cellStyle name="Hyperlink" xfId="737" builtinId="8" hidden="1"/>
    <cellStyle name="Hyperlink" xfId="739" builtinId="8" hidden="1"/>
    <cellStyle name="Hyperlink" xfId="743" builtinId="8" hidden="1"/>
    <cellStyle name="Hyperlink" xfId="747" builtinId="8" hidden="1"/>
    <cellStyle name="Hyperlink" xfId="749" builtinId="8" hidden="1"/>
    <cellStyle name="Hyperlink" xfId="753" builtinId="8" hidden="1"/>
    <cellStyle name="Hyperlink" xfId="755" builtinId="8" hidden="1"/>
    <cellStyle name="Hyperlink" xfId="73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7" builtinId="8" hidden="1"/>
    <cellStyle name="Hyperlink" xfId="719" builtinId="8" hidden="1"/>
    <cellStyle name="Hyperlink" xfId="833" builtinId="8" hidden="1"/>
    <cellStyle name="Hyperlink" xfId="701" builtinId="8" hidden="1"/>
    <cellStyle name="Hyperlink" xfId="703" builtinId="8" hidden="1"/>
    <cellStyle name="Hyperlink" xfId="849" builtinId="8" hidden="1"/>
    <cellStyle name="Hyperlink" xfId="857" builtinId="8" hidden="1"/>
    <cellStyle name="Hyperlink" xfId="1251" builtinId="8" hidden="1"/>
    <cellStyle name="Hyperlink" xfId="1243" builtinId="8" hidden="1"/>
    <cellStyle name="Hyperlink" xfId="1369" builtinId="8" hidden="1"/>
    <cellStyle name="Hyperlink" xfId="1485" builtinId="8" hidden="1"/>
    <cellStyle name="Hyperlink" xfId="1487" builtinId="8" hidden="1"/>
    <cellStyle name="Hyperlink" xfId="1493" builtinId="8" hidden="1"/>
    <cellStyle name="Hyperlink" xfId="1495" builtinId="8" hidden="1"/>
    <cellStyle name="Hyperlink" xfId="1499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7" builtinId="8" hidden="1"/>
    <cellStyle name="Hyperlink" xfId="1519" builtinId="8" hidden="1"/>
    <cellStyle name="Hyperlink" xfId="1525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41" builtinId="8" hidden="1"/>
    <cellStyle name="Hyperlink" xfId="1547" builtinId="8" hidden="1"/>
    <cellStyle name="Hyperlink" xfId="1549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7" builtinId="8" hidden="1"/>
    <cellStyle name="Hyperlink" xfId="1571" builtinId="8" hidden="1"/>
    <cellStyle name="Hyperlink" xfId="1573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77" builtinId="8" hidden="1"/>
    <cellStyle name="Hyperlink" xfId="1569" builtinId="8" hidden="1"/>
    <cellStyle name="Hyperlink" xfId="1561" builtinId="8" hidden="1"/>
    <cellStyle name="Hyperlink" xfId="1545" builtinId="8" hidden="1"/>
    <cellStyle name="Hyperlink" xfId="1537" builtinId="8" hidden="1"/>
    <cellStyle name="Hyperlink" xfId="1521" builtinId="8" hidden="1"/>
    <cellStyle name="Hyperlink" xfId="1505" builtinId="8" hidden="1"/>
    <cellStyle name="Hyperlink" xfId="1497" builtinId="8" hidden="1"/>
    <cellStyle name="Hyperlink" xfId="1489" builtinId="8" hidden="1"/>
    <cellStyle name="Hyperlink" xfId="1473" builtinId="8" hidden="1"/>
    <cellStyle name="Hyperlink" xfId="1457" builtinId="8" hidden="1"/>
    <cellStyle name="Hyperlink" xfId="1449" builtinId="8" hidden="1"/>
    <cellStyle name="Hyperlink" xfId="1433" builtinId="8" hidden="1"/>
    <cellStyle name="Hyperlink" xfId="1425" builtinId="8" hidden="1"/>
    <cellStyle name="Hyperlink" xfId="1417" builtinId="8" hidden="1"/>
    <cellStyle name="Hyperlink" xfId="1393" builtinId="8" hidden="1"/>
    <cellStyle name="Hyperlink" xfId="1401" builtinId="8" hidden="1"/>
    <cellStyle name="Hyperlink" xfId="1465" builtinId="8" hidden="1"/>
    <cellStyle name="Hyperlink" xfId="1587" builtinId="8" hidden="1"/>
    <cellStyle name="Hyperlink" xfId="1565" builtinId="8" hidden="1"/>
    <cellStyle name="Hyperlink" xfId="1543" builtinId="8" hidden="1"/>
    <cellStyle name="Hyperlink" xfId="1501" builtinId="8" hidden="1"/>
    <cellStyle name="Hyperlink" xfId="1415" builtinId="8" hidden="1"/>
    <cellStyle name="Hyperlink" xfId="1419" builtinId="8" hidden="1"/>
    <cellStyle name="Hyperlink" xfId="1423" builtinId="8" hidden="1"/>
    <cellStyle name="Hyperlink" xfId="1427" builtinId="8" hidden="1"/>
    <cellStyle name="Hyperlink" xfId="1429" builtinId="8" hidden="1"/>
    <cellStyle name="Hyperlink" xfId="1435" builtinId="8" hidden="1"/>
    <cellStyle name="Hyperlink" xfId="1439" builtinId="8" hidden="1"/>
    <cellStyle name="Hyperlink" xfId="1443" builtinId="8" hidden="1"/>
    <cellStyle name="Hyperlink" xfId="1447" builtinId="8" hidden="1"/>
    <cellStyle name="Hyperlink" xfId="1451" builtinId="8" hidden="1"/>
    <cellStyle name="Hyperlink" xfId="1453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9" builtinId="8" hidden="1"/>
    <cellStyle name="Hyperlink" xfId="1471" builtinId="8" hidden="1"/>
    <cellStyle name="Hyperlink" xfId="1475" builtinId="8" hidden="1"/>
    <cellStyle name="Hyperlink" xfId="1483" builtinId="8" hidden="1"/>
    <cellStyle name="Hyperlink" xfId="1479" builtinId="8" hidden="1"/>
    <cellStyle name="Hyperlink" xfId="1437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9" builtinId="8" hidden="1"/>
    <cellStyle name="Hyperlink" xfId="1403" builtinId="8" hidden="1"/>
    <cellStyle name="Hyperlink" xfId="1405" builtinId="8" hidden="1"/>
    <cellStyle name="Hyperlink" xfId="1411" builtinId="8" hidden="1"/>
    <cellStyle name="Hyperlink" xfId="1413" builtinId="8" hidden="1"/>
    <cellStyle name="Hyperlink" xfId="1395" builtinId="8" hidden="1"/>
    <cellStyle name="Hyperlink" xfId="1373" builtinId="8" hidden="1"/>
    <cellStyle name="Hyperlink" xfId="1375" builtinId="8" hidden="1"/>
    <cellStyle name="Hyperlink" xfId="1379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57" builtinId="8" hidden="1"/>
    <cellStyle name="Hyperlink" xfId="1359" builtinId="8" hidden="1"/>
    <cellStyle name="Hyperlink" xfId="1381" builtinId="8" hidden="1"/>
    <cellStyle name="Hyperlink" xfId="1371" builtinId="8" hidden="1"/>
    <cellStyle name="Hyperlink" xfId="1407" builtinId="8" hidden="1"/>
    <cellStyle name="Hyperlink" xfId="1397" builtinId="8" hidden="1"/>
    <cellStyle name="Hyperlink" xfId="1383" builtinId="8" hidden="1"/>
    <cellStyle name="Hyperlink" xfId="1477" builtinId="8" hidden="1"/>
    <cellStyle name="Hyperlink" xfId="1467" builtinId="8" hidden="1"/>
    <cellStyle name="Hyperlink" xfId="1455" builtinId="8" hidden="1"/>
    <cellStyle name="Hyperlink" xfId="1445" builtinId="8" hidden="1"/>
    <cellStyle name="Hyperlink" xfId="1431" builtinId="8" hidden="1"/>
    <cellStyle name="Hyperlink" xfId="1421" builtinId="8" hidden="1"/>
    <cellStyle name="Hyperlink" xfId="1523" builtinId="8" hidden="1"/>
    <cellStyle name="Hyperlink" xfId="1529" builtinId="8" hidden="1"/>
    <cellStyle name="Hyperlink" xfId="1409" builtinId="8" hidden="1"/>
    <cellStyle name="Hyperlink" xfId="1441" builtinId="8" hidden="1"/>
    <cellStyle name="Hyperlink" xfId="1481" builtinId="8" hidden="1"/>
    <cellStyle name="Hyperlink" xfId="1513" builtinId="8" hidden="1"/>
    <cellStyle name="Hyperlink" xfId="1553" builtinId="8" hidden="1"/>
    <cellStyle name="Hyperlink" xfId="1585" builtinId="8" hidden="1"/>
    <cellStyle name="Hyperlink" xfId="1575" builtinId="8" hidden="1"/>
    <cellStyle name="Hyperlink" xfId="1563" builtinId="8" hidden="1"/>
    <cellStyle name="Hyperlink" xfId="1551" builtinId="8" hidden="1"/>
    <cellStyle name="Hyperlink" xfId="1539" builtinId="8" hidden="1"/>
    <cellStyle name="Hyperlink" xfId="1527" builtinId="8" hidden="1"/>
    <cellStyle name="Hyperlink" xfId="1515" builtinId="8" hidden="1"/>
    <cellStyle name="Hyperlink" xfId="1503" builtinId="8" hidden="1"/>
    <cellStyle name="Hyperlink" xfId="1491" builtinId="8" hidden="1"/>
    <cellStyle name="Hyperlink" xfId="1233" builtinId="8" hidden="1"/>
    <cellStyle name="Hyperlink" xfId="1289" builtinId="8" hidden="1"/>
    <cellStyle name="Hyperlink" xfId="1273" builtinId="8" hidden="1"/>
    <cellStyle name="Hyperlink" xfId="1241" builtinId="8" hidden="1"/>
    <cellStyle name="Hyperlink" xfId="1177" builtinId="8" hidden="1"/>
    <cellStyle name="Hyperlink" xfId="1179" builtinId="8" hidden="1"/>
    <cellStyle name="Hyperlink" xfId="1183" builtinId="8" hidden="1"/>
    <cellStyle name="Hyperlink" xfId="1187" builtinId="8" hidden="1"/>
    <cellStyle name="Hyperlink" xfId="1191" builtinId="8" hidden="1"/>
    <cellStyle name="Hyperlink" xfId="1195" builtinId="8" hidden="1"/>
    <cellStyle name="Hyperlink" xfId="1197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11" builtinId="8" hidden="1"/>
    <cellStyle name="Hyperlink" xfId="1213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7" builtinId="8" hidden="1"/>
    <cellStyle name="Hyperlink" xfId="1225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3" builtinId="8" hidden="1"/>
    <cellStyle name="Hyperlink" xfId="1161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35" builtinId="8" hidden="1"/>
    <cellStyle name="Hyperlink" xfId="1151" builtinId="8" hidden="1"/>
    <cellStyle name="Hyperlink" xfId="1143" builtinId="8" hidden="1"/>
    <cellStyle name="Hyperlink" xfId="1171" builtinId="8" hidden="1"/>
    <cellStyle name="Hyperlink" xfId="1163" builtinId="8" hidden="1"/>
    <cellStyle name="Hyperlink" xfId="1153" builtinId="8" hidden="1"/>
    <cellStyle name="Hyperlink" xfId="1223" builtinId="8" hidden="1"/>
    <cellStyle name="Hyperlink" xfId="1207" builtinId="8" hidden="1"/>
    <cellStyle name="Hyperlink" xfId="1199" builtinId="8" hidden="1"/>
    <cellStyle name="Hyperlink" xfId="1189" builtinId="8" hidden="1"/>
    <cellStyle name="Hyperlink" xfId="1181" builtinId="8" hidden="1"/>
    <cellStyle name="Hyperlink" xfId="1257" builtinId="8" hidden="1"/>
    <cellStyle name="Hyperlink" xfId="1321" builtinId="8" hidden="1"/>
    <cellStyle name="Hyperlink" xfId="1351" builtinId="8" hidden="1"/>
    <cellStyle name="Hyperlink" xfId="1333" builtinId="8" hidden="1"/>
    <cellStyle name="Hyperlink" xfId="1325" builtinId="8" hidden="1"/>
    <cellStyle name="Hyperlink" xfId="1315" builtinId="8" hidden="1"/>
    <cellStyle name="Hyperlink" xfId="1307" builtinId="8" hidden="1"/>
    <cellStyle name="Hyperlink" xfId="1297" builtinId="8" hidden="1"/>
    <cellStyle name="Hyperlink" xfId="1287" builtinId="8" hidden="1"/>
    <cellStyle name="Hyperlink" xfId="1279" builtinId="8" hidden="1"/>
    <cellStyle name="Hyperlink" xfId="1261" builtinId="8" hidden="1"/>
    <cellStyle name="Hyperlink" xfId="1269" builtinId="8" hidden="1"/>
    <cellStyle name="Hyperlink" xfId="1343" builtinId="8" hidden="1"/>
    <cellStyle name="Hyperlink" xfId="1215" builtinId="8" hidden="1"/>
    <cellStyle name="Hyperlink" xfId="1133" builtinId="8" hidden="1"/>
    <cellStyle name="Hyperlink" xfId="1175" builtinId="8" hidden="1"/>
    <cellStyle name="Hyperlink" xfId="1193" builtinId="8" hidden="1"/>
    <cellStyle name="Hyperlink" xfId="1209" builtinId="8" hidden="1"/>
    <cellStyle name="Hyperlink" xfId="1185" builtinId="8" hidden="1"/>
    <cellStyle name="Hyperlink" xfId="1285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9" builtinId="8" hidden="1"/>
    <cellStyle name="Hyperlink" xfId="1313" builtinId="8" hidden="1"/>
    <cellStyle name="Hyperlink" xfId="1317" builtinId="8" hidden="1"/>
    <cellStyle name="Hyperlink" xfId="1319" builtinId="8" hidden="1"/>
    <cellStyle name="Hyperlink" xfId="1323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5" builtinId="8" hidden="1"/>
    <cellStyle name="Hyperlink" xfId="1339" builtinId="8" hidden="1"/>
    <cellStyle name="Hyperlink" xfId="1341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5" builtinId="8" hidden="1"/>
    <cellStyle name="Hyperlink" xfId="1353" builtinId="8" hidden="1"/>
    <cellStyle name="Hyperlink" xfId="1305" builtinId="8" hidden="1"/>
    <cellStyle name="Hyperlink" xfId="1337" builtinId="8" hidden="1"/>
    <cellStyle name="Hyperlink" xfId="1311" builtinId="8" hidden="1"/>
    <cellStyle name="Hyperlink" xfId="1249" builtinId="8" hidden="1"/>
    <cellStyle name="Hyperlink" xfId="1253" builtinId="8" hidden="1"/>
    <cellStyle name="Hyperlink" xfId="1255" builtinId="8" hidden="1"/>
    <cellStyle name="Hyperlink" xfId="1259" builtinId="8" hidden="1"/>
    <cellStyle name="Hyperlink" xfId="1265" builtinId="8" hidden="1"/>
    <cellStyle name="Hyperlink" xfId="1267" builtinId="8" hidden="1"/>
    <cellStyle name="Hyperlink" xfId="1271" builtinId="8" hidden="1"/>
    <cellStyle name="Hyperlink" xfId="1275" builtinId="8" hidden="1"/>
    <cellStyle name="Hyperlink" xfId="1277" builtinId="8" hidden="1"/>
    <cellStyle name="Hyperlink" xfId="1281" builtinId="8" hidden="1"/>
    <cellStyle name="Hyperlink" xfId="1283" builtinId="8" hidden="1"/>
    <cellStyle name="Hyperlink" xfId="126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5" builtinId="8" hidden="1"/>
    <cellStyle name="Hyperlink" xfId="1247" builtinId="8" hidden="1"/>
    <cellStyle name="Hyperlink" xfId="1361" builtinId="8" hidden="1"/>
    <cellStyle name="Hyperlink" xfId="1229" builtinId="8" hidden="1"/>
    <cellStyle name="Hyperlink" xfId="1231" builtinId="8" hidden="1"/>
    <cellStyle name="Hyperlink" xfId="1377" builtinId="8" hidden="1"/>
    <cellStyle name="Hyperlink" xfId="1385" builtinId="8" hidden="1"/>
    <cellStyle name="Hyperlink" xfId="1777" builtinId="8" hidden="1"/>
    <cellStyle name="Hyperlink" xfId="1769" builtinId="8" hidden="1"/>
    <cellStyle name="Hyperlink" xfId="1895" builtinId="8" hidden="1"/>
    <cellStyle name="Hyperlink" xfId="2011" builtinId="8" hidden="1"/>
    <cellStyle name="Hyperlink" xfId="2013" builtinId="8" hidden="1"/>
    <cellStyle name="Hyperlink" xfId="2019" builtinId="8" hidden="1"/>
    <cellStyle name="Hyperlink" xfId="2021" builtinId="8" hidden="1"/>
    <cellStyle name="Hyperlink" xfId="2025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43" builtinId="8" hidden="1"/>
    <cellStyle name="Hyperlink" xfId="2045" builtinId="8" hidden="1"/>
    <cellStyle name="Hyperlink" xfId="2051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7" builtinId="8" hidden="1"/>
    <cellStyle name="Hyperlink" xfId="2073" builtinId="8" hidden="1"/>
    <cellStyle name="Hyperlink" xfId="2075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93" builtinId="8" hidden="1"/>
    <cellStyle name="Hyperlink" xfId="2097" builtinId="8" hidden="1"/>
    <cellStyle name="Hyperlink" xfId="2099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03" builtinId="8" hidden="1"/>
    <cellStyle name="Hyperlink" xfId="2095" builtinId="8" hidden="1"/>
    <cellStyle name="Hyperlink" xfId="2087" builtinId="8" hidden="1"/>
    <cellStyle name="Hyperlink" xfId="2071" builtinId="8" hidden="1"/>
    <cellStyle name="Hyperlink" xfId="2063" builtinId="8" hidden="1"/>
    <cellStyle name="Hyperlink" xfId="2047" builtinId="8" hidden="1"/>
    <cellStyle name="Hyperlink" xfId="2031" builtinId="8" hidden="1"/>
    <cellStyle name="Hyperlink" xfId="2023" builtinId="8" hidden="1"/>
    <cellStyle name="Hyperlink" xfId="2015" builtinId="8" hidden="1"/>
    <cellStyle name="Hyperlink" xfId="1999" builtinId="8" hidden="1"/>
    <cellStyle name="Hyperlink" xfId="1983" builtinId="8" hidden="1"/>
    <cellStyle name="Hyperlink" xfId="1975" builtinId="8" hidden="1"/>
    <cellStyle name="Hyperlink" xfId="1959" builtinId="8" hidden="1"/>
    <cellStyle name="Hyperlink" xfId="1951" builtinId="8" hidden="1"/>
    <cellStyle name="Hyperlink" xfId="1943" builtinId="8" hidden="1"/>
    <cellStyle name="Hyperlink" xfId="1919" builtinId="8" hidden="1"/>
    <cellStyle name="Hyperlink" xfId="1927" builtinId="8" hidden="1"/>
    <cellStyle name="Hyperlink" xfId="1991" builtinId="8" hidden="1"/>
    <cellStyle name="Hyperlink" xfId="2113" builtinId="8" hidden="1"/>
    <cellStyle name="Hyperlink" xfId="2091" builtinId="8" hidden="1"/>
    <cellStyle name="Hyperlink" xfId="2069" builtinId="8" hidden="1"/>
    <cellStyle name="Hyperlink" xfId="2027" builtinId="8" hidden="1"/>
    <cellStyle name="Hyperlink" xfId="1941" builtinId="8" hidden="1"/>
    <cellStyle name="Hyperlink" xfId="1945" builtinId="8" hidden="1"/>
    <cellStyle name="Hyperlink" xfId="1949" builtinId="8" hidden="1"/>
    <cellStyle name="Hyperlink" xfId="1953" builtinId="8" hidden="1"/>
    <cellStyle name="Hyperlink" xfId="1955" builtinId="8" hidden="1"/>
    <cellStyle name="Hyperlink" xfId="1961" builtinId="8" hidden="1"/>
    <cellStyle name="Hyperlink" xfId="1965" builtinId="8" hidden="1"/>
    <cellStyle name="Hyperlink" xfId="1969" builtinId="8" hidden="1"/>
    <cellStyle name="Hyperlink" xfId="1973" builtinId="8" hidden="1"/>
    <cellStyle name="Hyperlink" xfId="1977" builtinId="8" hidden="1"/>
    <cellStyle name="Hyperlink" xfId="1979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5" builtinId="8" hidden="1"/>
    <cellStyle name="Hyperlink" xfId="1997" builtinId="8" hidden="1"/>
    <cellStyle name="Hyperlink" xfId="2001" builtinId="8" hidden="1"/>
    <cellStyle name="Hyperlink" xfId="2009" builtinId="8" hidden="1"/>
    <cellStyle name="Hyperlink" xfId="2005" builtinId="8" hidden="1"/>
    <cellStyle name="Hyperlink" xfId="1963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25" builtinId="8" hidden="1"/>
    <cellStyle name="Hyperlink" xfId="1929" builtinId="8" hidden="1"/>
    <cellStyle name="Hyperlink" xfId="1931" builtinId="8" hidden="1"/>
    <cellStyle name="Hyperlink" xfId="1937" builtinId="8" hidden="1"/>
    <cellStyle name="Hyperlink" xfId="1939" builtinId="8" hidden="1"/>
    <cellStyle name="Hyperlink" xfId="1921" builtinId="8" hidden="1"/>
    <cellStyle name="Hyperlink" xfId="1899" builtinId="8" hidden="1"/>
    <cellStyle name="Hyperlink" xfId="1901" builtinId="8" hidden="1"/>
    <cellStyle name="Hyperlink" xfId="1905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83" builtinId="8" hidden="1"/>
    <cellStyle name="Hyperlink" xfId="1885" builtinId="8" hidden="1"/>
    <cellStyle name="Hyperlink" xfId="1907" builtinId="8" hidden="1"/>
    <cellStyle name="Hyperlink" xfId="1897" builtinId="8" hidden="1"/>
    <cellStyle name="Hyperlink" xfId="1933" builtinId="8" hidden="1"/>
    <cellStyle name="Hyperlink" xfId="1923" builtinId="8" hidden="1"/>
    <cellStyle name="Hyperlink" xfId="1909" builtinId="8" hidden="1"/>
    <cellStyle name="Hyperlink" xfId="2003" builtinId="8" hidden="1"/>
    <cellStyle name="Hyperlink" xfId="1993" builtinId="8" hidden="1"/>
    <cellStyle name="Hyperlink" xfId="1981" builtinId="8" hidden="1"/>
    <cellStyle name="Hyperlink" xfId="1971" builtinId="8" hidden="1"/>
    <cellStyle name="Hyperlink" xfId="1957" builtinId="8" hidden="1"/>
    <cellStyle name="Hyperlink" xfId="1947" builtinId="8" hidden="1"/>
    <cellStyle name="Hyperlink" xfId="2049" builtinId="8" hidden="1"/>
    <cellStyle name="Hyperlink" xfId="2055" builtinId="8" hidden="1"/>
    <cellStyle name="Hyperlink" xfId="1935" builtinId="8" hidden="1"/>
    <cellStyle name="Hyperlink" xfId="1967" builtinId="8" hidden="1"/>
    <cellStyle name="Hyperlink" xfId="2007" builtinId="8" hidden="1"/>
    <cellStyle name="Hyperlink" xfId="2039" builtinId="8" hidden="1"/>
    <cellStyle name="Hyperlink" xfId="2079" builtinId="8" hidden="1"/>
    <cellStyle name="Hyperlink" xfId="2111" builtinId="8" hidden="1"/>
    <cellStyle name="Hyperlink" xfId="2101" builtinId="8" hidden="1"/>
    <cellStyle name="Hyperlink" xfId="2089" builtinId="8" hidden="1"/>
    <cellStyle name="Hyperlink" xfId="2077" builtinId="8" hidden="1"/>
    <cellStyle name="Hyperlink" xfId="2065" builtinId="8" hidden="1"/>
    <cellStyle name="Hyperlink" xfId="2053" builtinId="8" hidden="1"/>
    <cellStyle name="Hyperlink" xfId="2041" builtinId="8" hidden="1"/>
    <cellStyle name="Hyperlink" xfId="2029" builtinId="8" hidden="1"/>
    <cellStyle name="Hyperlink" xfId="2017" builtinId="8" hidden="1"/>
    <cellStyle name="Hyperlink" xfId="1759" builtinId="8" hidden="1"/>
    <cellStyle name="Hyperlink" xfId="1815" builtinId="8" hidden="1"/>
    <cellStyle name="Hyperlink" xfId="1799" builtinId="8" hidden="1"/>
    <cellStyle name="Hyperlink" xfId="1767" builtinId="8" hidden="1"/>
    <cellStyle name="Hyperlink" xfId="1703" builtinId="8" hidden="1"/>
    <cellStyle name="Hyperlink" xfId="1705" builtinId="8" hidden="1"/>
    <cellStyle name="Hyperlink" xfId="1709" builtinId="8" hidden="1"/>
    <cellStyle name="Hyperlink" xfId="1713" builtinId="8" hidden="1"/>
    <cellStyle name="Hyperlink" xfId="1717" builtinId="8" hidden="1"/>
    <cellStyle name="Hyperlink" xfId="1721" builtinId="8" hidden="1"/>
    <cellStyle name="Hyperlink" xfId="1723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7" builtinId="8" hidden="1"/>
    <cellStyle name="Hyperlink" xfId="1739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53" builtinId="8" hidden="1"/>
    <cellStyle name="Hyperlink" xfId="1751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9" builtinId="8" hidden="1"/>
    <cellStyle name="Hyperlink" xfId="1687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1" builtinId="8" hidden="1"/>
    <cellStyle name="Hyperlink" xfId="1677" builtinId="8" hidden="1"/>
    <cellStyle name="Hyperlink" xfId="1669" builtinId="8" hidden="1"/>
    <cellStyle name="Hyperlink" xfId="1697" builtinId="8" hidden="1"/>
    <cellStyle name="Hyperlink" xfId="1689" builtinId="8" hidden="1"/>
    <cellStyle name="Hyperlink" xfId="1679" builtinId="8" hidden="1"/>
    <cellStyle name="Hyperlink" xfId="1749" builtinId="8" hidden="1"/>
    <cellStyle name="Hyperlink" xfId="1733" builtinId="8" hidden="1"/>
    <cellStyle name="Hyperlink" xfId="1725" builtinId="8" hidden="1"/>
    <cellStyle name="Hyperlink" xfId="1715" builtinId="8" hidden="1"/>
    <cellStyle name="Hyperlink" xfId="1707" builtinId="8" hidden="1"/>
    <cellStyle name="Hyperlink" xfId="1783" builtinId="8" hidden="1"/>
    <cellStyle name="Hyperlink" xfId="1847" builtinId="8" hidden="1"/>
    <cellStyle name="Hyperlink" xfId="1877" builtinId="8" hidden="1"/>
    <cellStyle name="Hyperlink" xfId="1859" builtinId="8" hidden="1"/>
    <cellStyle name="Hyperlink" xfId="1851" builtinId="8" hidden="1"/>
    <cellStyle name="Hyperlink" xfId="1841" builtinId="8" hidden="1"/>
    <cellStyle name="Hyperlink" xfId="1833" builtinId="8" hidden="1"/>
    <cellStyle name="Hyperlink" xfId="1823" builtinId="8" hidden="1"/>
    <cellStyle name="Hyperlink" xfId="1813" builtinId="8" hidden="1"/>
    <cellStyle name="Hyperlink" xfId="1805" builtinId="8" hidden="1"/>
    <cellStyle name="Hyperlink" xfId="1787" builtinId="8" hidden="1"/>
    <cellStyle name="Hyperlink" xfId="1795" builtinId="8" hidden="1"/>
    <cellStyle name="Hyperlink" xfId="1869" builtinId="8" hidden="1"/>
    <cellStyle name="Hyperlink" xfId="1741" builtinId="8" hidden="1"/>
    <cellStyle name="Hyperlink" xfId="1659" builtinId="8" hidden="1"/>
    <cellStyle name="Hyperlink" xfId="1701" builtinId="8" hidden="1"/>
    <cellStyle name="Hyperlink" xfId="1719" builtinId="8" hidden="1"/>
    <cellStyle name="Hyperlink" xfId="1735" builtinId="8" hidden="1"/>
    <cellStyle name="Hyperlink" xfId="1711" builtinId="8" hidden="1"/>
    <cellStyle name="Hyperlink" xfId="1811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5" builtinId="8" hidden="1"/>
    <cellStyle name="Hyperlink" xfId="1839" builtinId="8" hidden="1"/>
    <cellStyle name="Hyperlink" xfId="1843" builtinId="8" hidden="1"/>
    <cellStyle name="Hyperlink" xfId="1845" builtinId="8" hidden="1"/>
    <cellStyle name="Hyperlink" xfId="1849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61" builtinId="8" hidden="1"/>
    <cellStyle name="Hyperlink" xfId="1865" builtinId="8" hidden="1"/>
    <cellStyle name="Hyperlink" xfId="1867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81" builtinId="8" hidden="1"/>
    <cellStyle name="Hyperlink" xfId="1879" builtinId="8" hidden="1"/>
    <cellStyle name="Hyperlink" xfId="1831" builtinId="8" hidden="1"/>
    <cellStyle name="Hyperlink" xfId="1863" builtinId="8" hidden="1"/>
    <cellStyle name="Hyperlink" xfId="1837" builtinId="8" hidden="1"/>
    <cellStyle name="Hyperlink" xfId="1775" builtinId="8" hidden="1"/>
    <cellStyle name="Hyperlink" xfId="1779" builtinId="8" hidden="1"/>
    <cellStyle name="Hyperlink" xfId="1781" builtinId="8" hidden="1"/>
    <cellStyle name="Hyperlink" xfId="1785" builtinId="8" hidden="1"/>
    <cellStyle name="Hyperlink" xfId="1791" builtinId="8" hidden="1"/>
    <cellStyle name="Hyperlink" xfId="1793" builtinId="8" hidden="1"/>
    <cellStyle name="Hyperlink" xfId="1797" builtinId="8" hidden="1"/>
    <cellStyle name="Hyperlink" xfId="1801" builtinId="8" hidden="1"/>
    <cellStyle name="Hyperlink" xfId="1803" builtinId="8" hidden="1"/>
    <cellStyle name="Hyperlink" xfId="1807" builtinId="8" hidden="1"/>
    <cellStyle name="Hyperlink" xfId="1809" builtinId="8" hidden="1"/>
    <cellStyle name="Hyperlink" xfId="178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71" builtinId="8" hidden="1"/>
    <cellStyle name="Hyperlink" xfId="1773" builtinId="8" hidden="1"/>
    <cellStyle name="Hyperlink" xfId="1887" builtinId="8" hidden="1"/>
    <cellStyle name="Hyperlink" xfId="1755" builtinId="8" hidden="1"/>
    <cellStyle name="Hyperlink" xfId="1757" builtinId="8" hidden="1"/>
    <cellStyle name="Hyperlink" xfId="1903" builtinId="8" hidden="1"/>
    <cellStyle name="Hyperlink" xfId="1911" builtinId="8" hidden="1"/>
    <cellStyle name="Hyperlink" xfId="2303" builtinId="8" hidden="1"/>
    <cellStyle name="Hyperlink" xfId="2295" builtinId="8" hidden="1"/>
    <cellStyle name="Hyperlink" xfId="2421" builtinId="8" hidden="1"/>
    <cellStyle name="Hyperlink" xfId="2537" builtinId="8" hidden="1"/>
    <cellStyle name="Hyperlink" xfId="2539" builtinId="8" hidden="1"/>
    <cellStyle name="Hyperlink" xfId="2545" builtinId="8" hidden="1"/>
    <cellStyle name="Hyperlink" xfId="2547" builtinId="8" hidden="1"/>
    <cellStyle name="Hyperlink" xfId="2551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9" builtinId="8" hidden="1"/>
    <cellStyle name="Hyperlink" xfId="2571" builtinId="8" hidden="1"/>
    <cellStyle name="Hyperlink" xfId="2577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93" builtinId="8" hidden="1"/>
    <cellStyle name="Hyperlink" xfId="2599" builtinId="8" hidden="1"/>
    <cellStyle name="Hyperlink" xfId="2601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9" builtinId="8" hidden="1"/>
    <cellStyle name="Hyperlink" xfId="2623" builtinId="8" hidden="1"/>
    <cellStyle name="Hyperlink" xfId="2625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29" builtinId="8" hidden="1"/>
    <cellStyle name="Hyperlink" xfId="2621" builtinId="8" hidden="1"/>
    <cellStyle name="Hyperlink" xfId="2613" builtinId="8" hidden="1"/>
    <cellStyle name="Hyperlink" xfId="2597" builtinId="8" hidden="1"/>
    <cellStyle name="Hyperlink" xfId="2589" builtinId="8" hidden="1"/>
    <cellStyle name="Hyperlink" xfId="2573" builtinId="8" hidden="1"/>
    <cellStyle name="Hyperlink" xfId="2557" builtinId="8" hidden="1"/>
    <cellStyle name="Hyperlink" xfId="2549" builtinId="8" hidden="1"/>
    <cellStyle name="Hyperlink" xfId="2541" builtinId="8" hidden="1"/>
    <cellStyle name="Hyperlink" xfId="2525" builtinId="8" hidden="1"/>
    <cellStyle name="Hyperlink" xfId="2509" builtinId="8" hidden="1"/>
    <cellStyle name="Hyperlink" xfId="2501" builtinId="8" hidden="1"/>
    <cellStyle name="Hyperlink" xfId="2485" builtinId="8" hidden="1"/>
    <cellStyle name="Hyperlink" xfId="2477" builtinId="8" hidden="1"/>
    <cellStyle name="Hyperlink" xfId="2469" builtinId="8" hidden="1"/>
    <cellStyle name="Hyperlink" xfId="2445" builtinId="8" hidden="1"/>
    <cellStyle name="Hyperlink" xfId="2453" builtinId="8" hidden="1"/>
    <cellStyle name="Hyperlink" xfId="2517" builtinId="8" hidden="1"/>
    <cellStyle name="Hyperlink" xfId="2639" builtinId="8" hidden="1"/>
    <cellStyle name="Hyperlink" xfId="2617" builtinId="8" hidden="1"/>
    <cellStyle name="Hyperlink" xfId="2595" builtinId="8" hidden="1"/>
    <cellStyle name="Hyperlink" xfId="2553" builtinId="8" hidden="1"/>
    <cellStyle name="Hyperlink" xfId="2467" builtinId="8" hidden="1"/>
    <cellStyle name="Hyperlink" xfId="2471" builtinId="8" hidden="1"/>
    <cellStyle name="Hyperlink" xfId="2475" builtinId="8" hidden="1"/>
    <cellStyle name="Hyperlink" xfId="2479" builtinId="8" hidden="1"/>
    <cellStyle name="Hyperlink" xfId="2481" builtinId="8" hidden="1"/>
    <cellStyle name="Hyperlink" xfId="2487" builtinId="8" hidden="1"/>
    <cellStyle name="Hyperlink" xfId="2491" builtinId="8" hidden="1"/>
    <cellStyle name="Hyperlink" xfId="2495" builtinId="8" hidden="1"/>
    <cellStyle name="Hyperlink" xfId="2499" builtinId="8" hidden="1"/>
    <cellStyle name="Hyperlink" xfId="2503" builtinId="8" hidden="1"/>
    <cellStyle name="Hyperlink" xfId="2505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21" builtinId="8" hidden="1"/>
    <cellStyle name="Hyperlink" xfId="2523" builtinId="8" hidden="1"/>
    <cellStyle name="Hyperlink" xfId="2527" builtinId="8" hidden="1"/>
    <cellStyle name="Hyperlink" xfId="2535" builtinId="8" hidden="1"/>
    <cellStyle name="Hyperlink" xfId="2531" builtinId="8" hidden="1"/>
    <cellStyle name="Hyperlink" xfId="2489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51" builtinId="8" hidden="1"/>
    <cellStyle name="Hyperlink" xfId="2455" builtinId="8" hidden="1"/>
    <cellStyle name="Hyperlink" xfId="2457" builtinId="8" hidden="1"/>
    <cellStyle name="Hyperlink" xfId="2463" builtinId="8" hidden="1"/>
    <cellStyle name="Hyperlink" xfId="2465" builtinId="8" hidden="1"/>
    <cellStyle name="Hyperlink" xfId="2447" builtinId="8" hidden="1"/>
    <cellStyle name="Hyperlink" xfId="2425" builtinId="8" hidden="1"/>
    <cellStyle name="Hyperlink" xfId="2427" builtinId="8" hidden="1"/>
    <cellStyle name="Hyperlink" xfId="2431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09" builtinId="8" hidden="1"/>
    <cellStyle name="Hyperlink" xfId="2411" builtinId="8" hidden="1"/>
    <cellStyle name="Hyperlink" xfId="2433" builtinId="8" hidden="1"/>
    <cellStyle name="Hyperlink" xfId="2423" builtinId="8" hidden="1"/>
    <cellStyle name="Hyperlink" xfId="2459" builtinId="8" hidden="1"/>
    <cellStyle name="Hyperlink" xfId="2449" builtinId="8" hidden="1"/>
    <cellStyle name="Hyperlink" xfId="2435" builtinId="8" hidden="1"/>
    <cellStyle name="Hyperlink" xfId="2529" builtinId="8" hidden="1"/>
    <cellStyle name="Hyperlink" xfId="2519" builtinId="8" hidden="1"/>
    <cellStyle name="Hyperlink" xfId="2507" builtinId="8" hidden="1"/>
    <cellStyle name="Hyperlink" xfId="2497" builtinId="8" hidden="1"/>
    <cellStyle name="Hyperlink" xfId="2483" builtinId="8" hidden="1"/>
    <cellStyle name="Hyperlink" xfId="2473" builtinId="8" hidden="1"/>
    <cellStyle name="Hyperlink" xfId="2575" builtinId="8" hidden="1"/>
    <cellStyle name="Hyperlink" xfId="2581" builtinId="8" hidden="1"/>
    <cellStyle name="Hyperlink" xfId="2461" builtinId="8" hidden="1"/>
    <cellStyle name="Hyperlink" xfId="2493" builtinId="8" hidden="1"/>
    <cellStyle name="Hyperlink" xfId="2533" builtinId="8" hidden="1"/>
    <cellStyle name="Hyperlink" xfId="2565" builtinId="8" hidden="1"/>
    <cellStyle name="Hyperlink" xfId="2605" builtinId="8" hidden="1"/>
    <cellStyle name="Hyperlink" xfId="2637" builtinId="8" hidden="1"/>
    <cellStyle name="Hyperlink" xfId="2627" builtinId="8" hidden="1"/>
    <cellStyle name="Hyperlink" xfId="2615" builtinId="8" hidden="1"/>
    <cellStyle name="Hyperlink" xfId="2603" builtinId="8" hidden="1"/>
    <cellStyle name="Hyperlink" xfId="2591" builtinId="8" hidden="1"/>
    <cellStyle name="Hyperlink" xfId="2579" builtinId="8" hidden="1"/>
    <cellStyle name="Hyperlink" xfId="2567" builtinId="8" hidden="1"/>
    <cellStyle name="Hyperlink" xfId="2555" builtinId="8" hidden="1"/>
    <cellStyle name="Hyperlink" xfId="2543" builtinId="8" hidden="1"/>
    <cellStyle name="Hyperlink" xfId="2285" builtinId="8" hidden="1"/>
    <cellStyle name="Hyperlink" xfId="2341" builtinId="8" hidden="1"/>
    <cellStyle name="Hyperlink" xfId="2325" builtinId="8" hidden="1"/>
    <cellStyle name="Hyperlink" xfId="2293" builtinId="8" hidden="1"/>
    <cellStyle name="Hyperlink" xfId="2229" builtinId="8" hidden="1"/>
    <cellStyle name="Hyperlink" xfId="2231" builtinId="8" hidden="1"/>
    <cellStyle name="Hyperlink" xfId="2235" builtinId="8" hidden="1"/>
    <cellStyle name="Hyperlink" xfId="2239" builtinId="8" hidden="1"/>
    <cellStyle name="Hyperlink" xfId="2243" builtinId="8" hidden="1"/>
    <cellStyle name="Hyperlink" xfId="2247" builtinId="8" hidden="1"/>
    <cellStyle name="Hyperlink" xfId="2249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63" builtinId="8" hidden="1"/>
    <cellStyle name="Hyperlink" xfId="2265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9" builtinId="8" hidden="1"/>
    <cellStyle name="Hyperlink" xfId="2277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5" builtinId="8" hidden="1"/>
    <cellStyle name="Hyperlink" xfId="2213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87" builtinId="8" hidden="1"/>
    <cellStyle name="Hyperlink" xfId="2203" builtinId="8" hidden="1"/>
    <cellStyle name="Hyperlink" xfId="2195" builtinId="8" hidden="1"/>
    <cellStyle name="Hyperlink" xfId="2223" builtinId="8" hidden="1"/>
    <cellStyle name="Hyperlink" xfId="2215" builtinId="8" hidden="1"/>
    <cellStyle name="Hyperlink" xfId="2205" builtinId="8" hidden="1"/>
    <cellStyle name="Hyperlink" xfId="2275" builtinId="8" hidden="1"/>
    <cellStyle name="Hyperlink" xfId="2259" builtinId="8" hidden="1"/>
    <cellStyle name="Hyperlink" xfId="2251" builtinId="8" hidden="1"/>
    <cellStyle name="Hyperlink" xfId="2241" builtinId="8" hidden="1"/>
    <cellStyle name="Hyperlink" xfId="2233" builtinId="8" hidden="1"/>
    <cellStyle name="Hyperlink" xfId="2309" builtinId="8" hidden="1"/>
    <cellStyle name="Hyperlink" xfId="2373" builtinId="8" hidden="1"/>
    <cellStyle name="Hyperlink" xfId="2403" builtinId="8" hidden="1"/>
    <cellStyle name="Hyperlink" xfId="2385" builtinId="8" hidden="1"/>
    <cellStyle name="Hyperlink" xfId="2377" builtinId="8" hidden="1"/>
    <cellStyle name="Hyperlink" xfId="2367" builtinId="8" hidden="1"/>
    <cellStyle name="Hyperlink" xfId="2359" builtinId="8" hidden="1"/>
    <cellStyle name="Hyperlink" xfId="2349" builtinId="8" hidden="1"/>
    <cellStyle name="Hyperlink" xfId="2339" builtinId="8" hidden="1"/>
    <cellStyle name="Hyperlink" xfId="2331" builtinId="8" hidden="1"/>
    <cellStyle name="Hyperlink" xfId="2313" builtinId="8" hidden="1"/>
    <cellStyle name="Hyperlink" xfId="2321" builtinId="8" hidden="1"/>
    <cellStyle name="Hyperlink" xfId="2395" builtinId="8" hidden="1"/>
    <cellStyle name="Hyperlink" xfId="2267" builtinId="8" hidden="1"/>
    <cellStyle name="Hyperlink" xfId="2185" builtinId="8" hidden="1"/>
    <cellStyle name="Hyperlink" xfId="2227" builtinId="8" hidden="1"/>
    <cellStyle name="Hyperlink" xfId="2245" builtinId="8" hidden="1"/>
    <cellStyle name="Hyperlink" xfId="2261" builtinId="8" hidden="1"/>
    <cellStyle name="Hyperlink" xfId="2237" builtinId="8" hidden="1"/>
    <cellStyle name="Hyperlink" xfId="2337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61" builtinId="8" hidden="1"/>
    <cellStyle name="Hyperlink" xfId="2365" builtinId="8" hidden="1"/>
    <cellStyle name="Hyperlink" xfId="2369" builtinId="8" hidden="1"/>
    <cellStyle name="Hyperlink" xfId="2371" builtinId="8" hidden="1"/>
    <cellStyle name="Hyperlink" xfId="2375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7" builtinId="8" hidden="1"/>
    <cellStyle name="Hyperlink" xfId="2391" builtinId="8" hidden="1"/>
    <cellStyle name="Hyperlink" xfId="2393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7" builtinId="8" hidden="1"/>
    <cellStyle name="Hyperlink" xfId="2405" builtinId="8" hidden="1"/>
    <cellStyle name="Hyperlink" xfId="2357" builtinId="8" hidden="1"/>
    <cellStyle name="Hyperlink" xfId="2389" builtinId="8" hidden="1"/>
    <cellStyle name="Hyperlink" xfId="2363" builtinId="8" hidden="1"/>
    <cellStyle name="Hyperlink" xfId="2301" builtinId="8" hidden="1"/>
    <cellStyle name="Hyperlink" xfId="2305" builtinId="8" hidden="1"/>
    <cellStyle name="Hyperlink" xfId="2307" builtinId="8" hidden="1"/>
    <cellStyle name="Hyperlink" xfId="2311" builtinId="8" hidden="1"/>
    <cellStyle name="Hyperlink" xfId="2317" builtinId="8" hidden="1"/>
    <cellStyle name="Hyperlink" xfId="2319" builtinId="8" hidden="1"/>
    <cellStyle name="Hyperlink" xfId="2323" builtinId="8" hidden="1"/>
    <cellStyle name="Hyperlink" xfId="2327" builtinId="8" hidden="1"/>
    <cellStyle name="Hyperlink" xfId="2329" builtinId="8" hidden="1"/>
    <cellStyle name="Hyperlink" xfId="2333" builtinId="8" hidden="1"/>
    <cellStyle name="Hyperlink" xfId="2335" builtinId="8" hidden="1"/>
    <cellStyle name="Hyperlink" xfId="231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7" builtinId="8" hidden="1"/>
    <cellStyle name="Hyperlink" xfId="2299" builtinId="8" hidden="1"/>
    <cellStyle name="Hyperlink" xfId="2413" builtinId="8" hidden="1"/>
    <cellStyle name="Hyperlink" xfId="2281" builtinId="8" hidden="1"/>
    <cellStyle name="Hyperlink" xfId="2283" builtinId="8" hidden="1"/>
    <cellStyle name="Hyperlink" xfId="2429" builtinId="8" hidden="1"/>
    <cellStyle name="Hyperlink" xfId="2437" builtinId="8" hidden="1"/>
    <cellStyle name="Hyperlink" xfId="2828" builtinId="8" hidden="1"/>
    <cellStyle name="Hyperlink" xfId="2820" builtinId="8" hidden="1"/>
    <cellStyle name="Hyperlink" xfId="2946" builtinId="8" hidden="1"/>
    <cellStyle name="Hyperlink" xfId="3062" builtinId="8" hidden="1"/>
    <cellStyle name="Hyperlink" xfId="3064" builtinId="8" hidden="1"/>
    <cellStyle name="Hyperlink" xfId="3070" builtinId="8" hidden="1"/>
    <cellStyle name="Hyperlink" xfId="3072" builtinId="8" hidden="1"/>
    <cellStyle name="Hyperlink" xfId="3076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4" builtinId="8" hidden="1"/>
    <cellStyle name="Hyperlink" xfId="3096" builtinId="8" hidden="1"/>
    <cellStyle name="Hyperlink" xfId="3102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8" builtinId="8" hidden="1"/>
    <cellStyle name="Hyperlink" xfId="3124" builtinId="8" hidden="1"/>
    <cellStyle name="Hyperlink" xfId="3126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44" builtinId="8" hidden="1"/>
    <cellStyle name="Hyperlink" xfId="3148" builtinId="8" hidden="1"/>
    <cellStyle name="Hyperlink" xfId="3150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54" builtinId="8" hidden="1"/>
    <cellStyle name="Hyperlink" xfId="3146" builtinId="8" hidden="1"/>
    <cellStyle name="Hyperlink" xfId="3138" builtinId="8" hidden="1"/>
    <cellStyle name="Hyperlink" xfId="3122" builtinId="8" hidden="1"/>
    <cellStyle name="Hyperlink" xfId="3114" builtinId="8" hidden="1"/>
    <cellStyle name="Hyperlink" xfId="3098" builtinId="8" hidden="1"/>
    <cellStyle name="Hyperlink" xfId="3082" builtinId="8" hidden="1"/>
    <cellStyle name="Hyperlink" xfId="3074" builtinId="8" hidden="1"/>
    <cellStyle name="Hyperlink" xfId="3066" builtinId="8" hidden="1"/>
    <cellStyle name="Hyperlink" xfId="3050" builtinId="8" hidden="1"/>
    <cellStyle name="Hyperlink" xfId="3034" builtinId="8" hidden="1"/>
    <cellStyle name="Hyperlink" xfId="3026" builtinId="8" hidden="1"/>
    <cellStyle name="Hyperlink" xfId="3010" builtinId="8" hidden="1"/>
    <cellStyle name="Hyperlink" xfId="3002" builtinId="8" hidden="1"/>
    <cellStyle name="Hyperlink" xfId="2994" builtinId="8" hidden="1"/>
    <cellStyle name="Hyperlink" xfId="2970" builtinId="8" hidden="1"/>
    <cellStyle name="Hyperlink" xfId="2978" builtinId="8" hidden="1"/>
    <cellStyle name="Hyperlink" xfId="3042" builtinId="8" hidden="1"/>
    <cellStyle name="Hyperlink" xfId="3164" builtinId="8" hidden="1"/>
    <cellStyle name="Hyperlink" xfId="3142" builtinId="8" hidden="1"/>
    <cellStyle name="Hyperlink" xfId="3120" builtinId="8" hidden="1"/>
    <cellStyle name="Hyperlink" xfId="3078" builtinId="8" hidden="1"/>
    <cellStyle name="Hyperlink" xfId="2992" builtinId="8" hidden="1"/>
    <cellStyle name="Hyperlink" xfId="2996" builtinId="8" hidden="1"/>
    <cellStyle name="Hyperlink" xfId="3000" builtinId="8" hidden="1"/>
    <cellStyle name="Hyperlink" xfId="3004" builtinId="8" hidden="1"/>
    <cellStyle name="Hyperlink" xfId="3006" builtinId="8" hidden="1"/>
    <cellStyle name="Hyperlink" xfId="3012" builtinId="8" hidden="1"/>
    <cellStyle name="Hyperlink" xfId="3016" builtinId="8" hidden="1"/>
    <cellStyle name="Hyperlink" xfId="3020" builtinId="8" hidden="1"/>
    <cellStyle name="Hyperlink" xfId="3024" builtinId="8" hidden="1"/>
    <cellStyle name="Hyperlink" xfId="3028" builtinId="8" hidden="1"/>
    <cellStyle name="Hyperlink" xfId="3030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6" builtinId="8" hidden="1"/>
    <cellStyle name="Hyperlink" xfId="3048" builtinId="8" hidden="1"/>
    <cellStyle name="Hyperlink" xfId="3052" builtinId="8" hidden="1"/>
    <cellStyle name="Hyperlink" xfId="3060" builtinId="8" hidden="1"/>
    <cellStyle name="Hyperlink" xfId="3056" builtinId="8" hidden="1"/>
    <cellStyle name="Hyperlink" xfId="3014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6" builtinId="8" hidden="1"/>
    <cellStyle name="Hyperlink" xfId="2980" builtinId="8" hidden="1"/>
    <cellStyle name="Hyperlink" xfId="2982" builtinId="8" hidden="1"/>
    <cellStyle name="Hyperlink" xfId="2988" builtinId="8" hidden="1"/>
    <cellStyle name="Hyperlink" xfId="2990" builtinId="8" hidden="1"/>
    <cellStyle name="Hyperlink" xfId="2972" builtinId="8" hidden="1"/>
    <cellStyle name="Hyperlink" xfId="2950" builtinId="8" hidden="1"/>
    <cellStyle name="Hyperlink" xfId="2952" builtinId="8" hidden="1"/>
    <cellStyle name="Hyperlink" xfId="2956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34" builtinId="8" hidden="1"/>
    <cellStyle name="Hyperlink" xfId="2936" builtinId="8" hidden="1"/>
    <cellStyle name="Hyperlink" xfId="2958" builtinId="8" hidden="1"/>
    <cellStyle name="Hyperlink" xfId="2948" builtinId="8" hidden="1"/>
    <cellStyle name="Hyperlink" xfId="2984" builtinId="8" hidden="1"/>
    <cellStyle name="Hyperlink" xfId="2974" builtinId="8" hidden="1"/>
    <cellStyle name="Hyperlink" xfId="2960" builtinId="8" hidden="1"/>
    <cellStyle name="Hyperlink" xfId="3054" builtinId="8" hidden="1"/>
    <cellStyle name="Hyperlink" xfId="3044" builtinId="8" hidden="1"/>
    <cellStyle name="Hyperlink" xfId="3032" builtinId="8" hidden="1"/>
    <cellStyle name="Hyperlink" xfId="3022" builtinId="8" hidden="1"/>
    <cellStyle name="Hyperlink" xfId="3008" builtinId="8" hidden="1"/>
    <cellStyle name="Hyperlink" xfId="2998" builtinId="8" hidden="1"/>
    <cellStyle name="Hyperlink" xfId="3100" builtinId="8" hidden="1"/>
    <cellStyle name="Hyperlink" xfId="3106" builtinId="8" hidden="1"/>
    <cellStyle name="Hyperlink" xfId="2986" builtinId="8" hidden="1"/>
    <cellStyle name="Hyperlink" xfId="3018" builtinId="8" hidden="1"/>
    <cellStyle name="Hyperlink" xfId="3058" builtinId="8" hidden="1"/>
    <cellStyle name="Hyperlink" xfId="3090" builtinId="8" hidden="1"/>
    <cellStyle name="Hyperlink" xfId="3130" builtinId="8" hidden="1"/>
    <cellStyle name="Hyperlink" xfId="3162" builtinId="8" hidden="1"/>
    <cellStyle name="Hyperlink" xfId="3152" builtinId="8" hidden="1"/>
    <cellStyle name="Hyperlink" xfId="3140" builtinId="8" hidden="1"/>
    <cellStyle name="Hyperlink" xfId="3128" builtinId="8" hidden="1"/>
    <cellStyle name="Hyperlink" xfId="3116" builtinId="8" hidden="1"/>
    <cellStyle name="Hyperlink" xfId="3104" builtinId="8" hidden="1"/>
    <cellStyle name="Hyperlink" xfId="3092" builtinId="8" hidden="1"/>
    <cellStyle name="Hyperlink" xfId="3080" builtinId="8" hidden="1"/>
    <cellStyle name="Hyperlink" xfId="3068" builtinId="8" hidden="1"/>
    <cellStyle name="Hyperlink" xfId="2810" builtinId="8" hidden="1"/>
    <cellStyle name="Hyperlink" xfId="2866" builtinId="8" hidden="1"/>
    <cellStyle name="Hyperlink" xfId="2850" builtinId="8" hidden="1"/>
    <cellStyle name="Hyperlink" xfId="2818" builtinId="8" hidden="1"/>
    <cellStyle name="Hyperlink" xfId="2754" builtinId="8" hidden="1"/>
    <cellStyle name="Hyperlink" xfId="2756" builtinId="8" hidden="1"/>
    <cellStyle name="Hyperlink" xfId="2760" builtinId="8" hidden="1"/>
    <cellStyle name="Hyperlink" xfId="2764" builtinId="8" hidden="1"/>
    <cellStyle name="Hyperlink" xfId="2768" builtinId="8" hidden="1"/>
    <cellStyle name="Hyperlink" xfId="2772" builtinId="8" hidden="1"/>
    <cellStyle name="Hyperlink" xfId="2774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8" builtinId="8" hidden="1"/>
    <cellStyle name="Hyperlink" xfId="2790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4" builtinId="8" hidden="1"/>
    <cellStyle name="Hyperlink" xfId="2802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50" builtinId="8" hidden="1"/>
    <cellStyle name="Hyperlink" xfId="2738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12" builtinId="8" hidden="1"/>
    <cellStyle name="Hyperlink" xfId="2728" builtinId="8" hidden="1"/>
    <cellStyle name="Hyperlink" xfId="2720" builtinId="8" hidden="1"/>
    <cellStyle name="Hyperlink" xfId="2748" builtinId="8" hidden="1"/>
    <cellStyle name="Hyperlink" xfId="2740" builtinId="8" hidden="1"/>
    <cellStyle name="Hyperlink" xfId="2730" builtinId="8" hidden="1"/>
    <cellStyle name="Hyperlink" xfId="2800" builtinId="8" hidden="1"/>
    <cellStyle name="Hyperlink" xfId="2784" builtinId="8" hidden="1"/>
    <cellStyle name="Hyperlink" xfId="2776" builtinId="8" hidden="1"/>
    <cellStyle name="Hyperlink" xfId="2766" builtinId="8" hidden="1"/>
    <cellStyle name="Hyperlink" xfId="2758" builtinId="8" hidden="1"/>
    <cellStyle name="Hyperlink" xfId="2834" builtinId="8" hidden="1"/>
    <cellStyle name="Hyperlink" xfId="2898" builtinId="8" hidden="1"/>
    <cellStyle name="Hyperlink" xfId="2928" builtinId="8" hidden="1"/>
    <cellStyle name="Hyperlink" xfId="2910" builtinId="8" hidden="1"/>
    <cellStyle name="Hyperlink" xfId="2902" builtinId="8" hidden="1"/>
    <cellStyle name="Hyperlink" xfId="2892" builtinId="8" hidden="1"/>
    <cellStyle name="Hyperlink" xfId="2884" builtinId="8" hidden="1"/>
    <cellStyle name="Hyperlink" xfId="2874" builtinId="8" hidden="1"/>
    <cellStyle name="Hyperlink" xfId="2864" builtinId="8" hidden="1"/>
    <cellStyle name="Hyperlink" xfId="2856" builtinId="8" hidden="1"/>
    <cellStyle name="Hyperlink" xfId="2838" builtinId="8" hidden="1"/>
    <cellStyle name="Hyperlink" xfId="2846" builtinId="8" hidden="1"/>
    <cellStyle name="Hyperlink" xfId="2920" builtinId="8" hidden="1"/>
    <cellStyle name="Hyperlink" xfId="2792" builtinId="8" hidden="1"/>
    <cellStyle name="Hyperlink" xfId="2710" builtinId="8" hidden="1"/>
    <cellStyle name="Hyperlink" xfId="2752" builtinId="8" hidden="1"/>
    <cellStyle name="Hyperlink" xfId="2770" builtinId="8" hidden="1"/>
    <cellStyle name="Hyperlink" xfId="2786" builtinId="8" hidden="1"/>
    <cellStyle name="Hyperlink" xfId="2762" builtinId="8" hidden="1"/>
    <cellStyle name="Hyperlink" xfId="2862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6" builtinId="8" hidden="1"/>
    <cellStyle name="Hyperlink" xfId="2890" builtinId="8" hidden="1"/>
    <cellStyle name="Hyperlink" xfId="2894" builtinId="8" hidden="1"/>
    <cellStyle name="Hyperlink" xfId="2896" builtinId="8" hidden="1"/>
    <cellStyle name="Hyperlink" xfId="2900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2" builtinId="8" hidden="1"/>
    <cellStyle name="Hyperlink" xfId="2916" builtinId="8" hidden="1"/>
    <cellStyle name="Hyperlink" xfId="2918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32" builtinId="8" hidden="1"/>
    <cellStyle name="Hyperlink" xfId="2930" builtinId="8" hidden="1"/>
    <cellStyle name="Hyperlink" xfId="2882" builtinId="8" hidden="1"/>
    <cellStyle name="Hyperlink" xfId="2914" builtinId="8" hidden="1"/>
    <cellStyle name="Hyperlink" xfId="2888" builtinId="8" hidden="1"/>
    <cellStyle name="Hyperlink" xfId="2826" builtinId="8" hidden="1"/>
    <cellStyle name="Hyperlink" xfId="2830" builtinId="8" hidden="1"/>
    <cellStyle name="Hyperlink" xfId="2832" builtinId="8" hidden="1"/>
    <cellStyle name="Hyperlink" xfId="2836" builtinId="8" hidden="1"/>
    <cellStyle name="Hyperlink" xfId="2842" builtinId="8" hidden="1"/>
    <cellStyle name="Hyperlink" xfId="2844" builtinId="8" hidden="1"/>
    <cellStyle name="Hyperlink" xfId="2848" builtinId="8" hidden="1"/>
    <cellStyle name="Hyperlink" xfId="2852" builtinId="8" hidden="1"/>
    <cellStyle name="Hyperlink" xfId="2854" builtinId="8" hidden="1"/>
    <cellStyle name="Hyperlink" xfId="2858" builtinId="8" hidden="1"/>
    <cellStyle name="Hyperlink" xfId="2860" builtinId="8" hidden="1"/>
    <cellStyle name="Hyperlink" xfId="284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22" builtinId="8" hidden="1"/>
    <cellStyle name="Hyperlink" xfId="2824" builtinId="8" hidden="1"/>
    <cellStyle name="Hyperlink" xfId="2938" builtinId="8" hidden="1"/>
    <cellStyle name="Hyperlink" xfId="2806" builtinId="8" hidden="1"/>
    <cellStyle name="Hyperlink" xfId="2808" builtinId="8" hidden="1"/>
    <cellStyle name="Hyperlink" xfId="2954" builtinId="8" hidden="1"/>
    <cellStyle name="Hyperlink" xfId="2962" builtinId="8" hidden="1"/>
    <cellStyle name="Normal" xfId="0" builtinId="0"/>
    <cellStyle name="Normal 2" xfId="521" xr:uid="{00000000-0005-0000-0000-00005D0C0000}"/>
    <cellStyle name="Normal 2 2" xfId="1053" xr:uid="{00000000-0005-0000-0000-00005E0C0000}"/>
    <cellStyle name="Percent" xfId="3166" builtinId="5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99FF33"/>
      <color rgb="FFFF00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marketxls.marketxlsrtd">
      <tp>
        <v>13.26</v>
        <stp/>
        <stp>RealTime</stp>
        <stp>AAL</stp>
        <stp>LAST</stp>
        <stp>1</stp>
        <tr r="L5" s="93"/>
        <tr r="L3" s="96"/>
      </tp>
      <tp>
        <v>0.38</v>
        <stp/>
        <stp>RealTime</stp>
        <stp>@AAL   200925C00014000</stp>
        <stp>LAST</stp>
        <stp>1</stp>
        <tr r="L7" s="93"/>
        <tr r="L5" s="96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volatileDependencies" Target="volatileDependenci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2019 - Weekly</a:t>
            </a:r>
            <a:r>
              <a:rPr lang="en-US" i="1"/>
              <a:t> </a:t>
            </a:r>
            <a:r>
              <a:rPr lang="en-US" i="0"/>
              <a:t>Performance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209294480795528E-2"/>
          <c:y val="2.2225938383915608E-2"/>
          <c:w val="0.85322466509433503"/>
          <c:h val="0.89261517141199898"/>
        </c:manualLayout>
      </c:layout>
      <c:areaChart>
        <c:grouping val="standard"/>
        <c:varyColors val="0"/>
        <c:ser>
          <c:idx val="0"/>
          <c:order val="0"/>
          <c:spPr>
            <a:noFill/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4B2F-574A-8076-5DD998611BC7}"/>
            </c:ext>
          </c:extLst>
        </c:ser>
        <c:ser>
          <c:idx val="2"/>
          <c:order val="1"/>
          <c:spPr>
            <a:noFill/>
            <a:ln w="38100">
              <a:solidFill>
                <a:schemeClr val="tx1"/>
              </a:solidFill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B03-FD4D-AAE0-2BA908B11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294720"/>
        <c:axId val="301296256"/>
      </c:areaChart>
      <c:dateAx>
        <c:axId val="301294720"/>
        <c:scaling>
          <c:orientation val="minMax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m/d;@" sourceLinked="0"/>
        <c:majorTickMark val="cross"/>
        <c:minorTickMark val="cross"/>
        <c:tickLblPos val="nextTo"/>
        <c:spPr>
          <a:ln>
            <a:solidFill>
              <a:schemeClr val="accent1"/>
            </a:solidFill>
          </a:ln>
        </c:spPr>
        <c:crossAx val="301296256"/>
        <c:crossesAt val="0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30129625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Gain/(Loss)</a:t>
                </a:r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cross"/>
        <c:minorTickMark val="in"/>
        <c:tickLblPos val="nextTo"/>
        <c:crossAx val="301294720"/>
        <c:crossesAt val="43105"/>
        <c:crossBetween val="midCat"/>
        <c:minorUnit val="5000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4637956622947565E-2"/>
          <c:y val="8.5195400913484862E-2"/>
          <c:w val="0.92421965559318042"/>
          <c:h val="0.89232507230413316"/>
        </c:manualLayout>
      </c:layout>
      <c:lineChart>
        <c:grouping val="standard"/>
        <c:varyColors val="0"/>
        <c:ser>
          <c:idx val="1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EAF-A547-99AC-C62D56442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69888"/>
        <c:axId val="375671424"/>
      </c:lineChart>
      <c:dateAx>
        <c:axId val="375669888"/>
        <c:scaling>
          <c:orientation val="minMax"/>
        </c:scaling>
        <c:delete val="0"/>
        <c:axPos val="b"/>
        <c:numFmt formatCode="m/d;@" sourceLinked="0"/>
        <c:majorTickMark val="cross"/>
        <c:minorTickMark val="in"/>
        <c:tickLblPos val="nextTo"/>
        <c:crossAx val="375671424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37567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5669888"/>
        <c:crossesAt val="43457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0070C0"/>
  </sheetPr>
  <sheetViews>
    <sheetView zoomScale="90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5" workbookViewId="0" zoomToFit="1"/>
  </sheetViews>
  <pageMargins left="0.7" right="0.7" top="0.75" bottom="0.75" header="0.3" footer="0.3"/>
  <pageSetup paperSize="5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0.16541</cdr:x>
      <cdr:y>0.16416</cdr:y>
    </cdr:from>
    <cdr:to>
      <cdr:x>0.47691</cdr:x>
      <cdr:y>0.22428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432384" y="1032481"/>
          <a:ext cx="2697539" cy="378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0.90026</cdr:x>
      <cdr:y>0.9244</cdr:y>
    </cdr:from>
    <cdr:to>
      <cdr:x>0.91938</cdr:x>
      <cdr:y>0.94811</cdr:y>
    </cdr:to>
    <cdr:sp macro="" textlink="">
      <cdr:nvSpPr>
        <cdr:cNvPr id="10" name="Isosceles Triangle 9"/>
        <cdr:cNvSpPr/>
      </cdr:nvSpPr>
      <cdr:spPr>
        <a:xfrm xmlns:a="http://schemas.openxmlformats.org/drawingml/2006/main">
          <a:off x="7794029" y="5808511"/>
          <a:ext cx="165531" cy="148983"/>
        </a:xfrm>
        <a:prstGeom xmlns:a="http://schemas.openxmlformats.org/drawingml/2006/main" prst="triangl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97916" cy="6272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257175</xdr:colOff>
      <xdr:row>2</xdr:row>
      <xdr:rowOff>200024</xdr:rowOff>
    </xdr:from>
    <xdr:to>
      <xdr:col>24</xdr:col>
      <xdr:colOff>485775</xdr:colOff>
      <xdr:row>12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4545F5-19AF-4130-BDC0-39FA6713BD0B}"/>
            </a:ext>
          </a:extLst>
        </xdr:cNvPr>
        <xdr:cNvSpPr txBox="1"/>
      </xdr:nvSpPr>
      <xdr:spPr>
        <a:xfrm>
          <a:off x="11887200" y="590549"/>
          <a:ext cx="3276600" cy="22002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first put in the target option info</a:t>
          </a:r>
        </a:p>
        <a:p>
          <a:r>
            <a:rPr lang="en-US" sz="1100" baseline="0"/>
            <a:t>2. that will give you the option history in the table below.  YOU HAVE TO PRESS F9 to calculate.</a:t>
          </a:r>
        </a:p>
        <a:p>
          <a:r>
            <a:rPr lang="en-US" sz="1100" baseline="0"/>
            <a:t>3. Then pick at date of the option that you need and put it in the H.Date cell.</a:t>
          </a:r>
        </a:p>
        <a:p>
          <a:r>
            <a:rPr lang="en-US" sz="1100" baseline="0"/>
            <a:t>4. the VWAP will be available in the cell to the right.</a:t>
          </a:r>
        </a:p>
        <a:p>
          <a:r>
            <a:rPr lang="en-US" sz="1100" baseline="0"/>
            <a:t>5. this is a value of the historical option that you can use in your WHATIF simulations.</a:t>
          </a:r>
        </a:p>
        <a:p>
          <a:r>
            <a:rPr lang="en-US" sz="1100" baseline="0"/>
            <a:t>6. Copy the whole section below if you need more SETS.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257175</xdr:colOff>
      <xdr:row>4</xdr:row>
      <xdr:rowOff>200024</xdr:rowOff>
    </xdr:from>
    <xdr:to>
      <xdr:col>24</xdr:col>
      <xdr:colOff>485775</xdr:colOff>
      <xdr:row>14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77DFDC-BFC8-4FDE-9AAF-0EC7F05906AC}"/>
            </a:ext>
          </a:extLst>
        </xdr:cNvPr>
        <xdr:cNvSpPr txBox="1"/>
      </xdr:nvSpPr>
      <xdr:spPr>
        <a:xfrm>
          <a:off x="14211300" y="581024"/>
          <a:ext cx="3276600" cy="18954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first put in the target option info</a:t>
          </a:r>
        </a:p>
        <a:p>
          <a:r>
            <a:rPr lang="en-US" sz="1100" baseline="0"/>
            <a:t>2. that will give you the option history in the table below.  YOU HAVE TO PRESS F9 to calculate.</a:t>
          </a:r>
        </a:p>
        <a:p>
          <a:r>
            <a:rPr lang="en-US" sz="1100" baseline="0"/>
            <a:t>3. Then pick at date of the option that you need and put it in the H.Date cell.</a:t>
          </a:r>
        </a:p>
        <a:p>
          <a:r>
            <a:rPr lang="en-US" sz="1100" baseline="0"/>
            <a:t>4. the VWAP will be available in the cell to the right.</a:t>
          </a:r>
        </a:p>
        <a:p>
          <a:r>
            <a:rPr lang="en-US" sz="1100" baseline="0"/>
            <a:t>5. this is a value of the historical option that you can use in your WHATIF simulations.</a:t>
          </a:r>
        </a:p>
        <a:p>
          <a:r>
            <a:rPr lang="en-US" sz="1100" baseline="0"/>
            <a:t>6. Copy the whole section below if you need more SETS.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0565-F37E-4E8A-A8D6-1CFCE65FCE2D}">
  <dimension ref="A1:S40"/>
  <sheetViews>
    <sheetView showGridLines="0" tabSelected="1" zoomScaleNormal="100" workbookViewId="0">
      <selection activeCell="B16" sqref="B16"/>
    </sheetView>
  </sheetViews>
  <sheetFormatPr defaultRowHeight="15" x14ac:dyDescent="0.25"/>
  <cols>
    <col min="1" max="1" width="9.85546875" style="2" customWidth="1"/>
    <col min="2" max="2" width="23" style="2" customWidth="1"/>
    <col min="3" max="3" width="10.7109375" style="2" customWidth="1"/>
    <col min="4" max="4" width="9.42578125" style="2" customWidth="1"/>
    <col min="5" max="5" width="6.140625" style="2" customWidth="1"/>
    <col min="6" max="6" width="8.42578125" style="2" customWidth="1"/>
    <col min="7" max="7" width="10.5703125" style="2" customWidth="1"/>
    <col min="8" max="8" width="7.5703125" style="2" customWidth="1"/>
    <col min="9" max="9" width="7.7109375" style="2" bestFit="1" customWidth="1"/>
    <col min="10" max="10" width="8.85546875" style="2" customWidth="1"/>
    <col min="11" max="11" width="8.28515625" style="2" customWidth="1"/>
    <col min="12" max="12" width="9.140625" style="2" customWidth="1"/>
    <col min="13" max="13" width="7.85546875" style="2" customWidth="1"/>
    <col min="14" max="14" width="8.42578125" style="2" customWidth="1"/>
    <col min="15" max="15" width="7.42578125" style="2" customWidth="1"/>
    <col min="16" max="16" width="7.5703125" style="2" customWidth="1"/>
    <col min="17" max="17" width="7.42578125" style="2" customWidth="1"/>
    <col min="18" max="18" width="8.5703125" style="2" customWidth="1"/>
    <col min="19" max="19" width="7.42578125" style="2" customWidth="1"/>
    <col min="20" max="16384" width="9.140625" style="2"/>
  </cols>
  <sheetData>
    <row r="1" spans="1:18" ht="15.75" thickBot="1" x14ac:dyDescent="0.3"/>
    <row r="2" spans="1:18" x14ac:dyDescent="0.25">
      <c r="A2" s="2" t="s">
        <v>23</v>
      </c>
      <c r="B2" s="2" t="s">
        <v>0</v>
      </c>
      <c r="C2" s="2" t="s">
        <v>21</v>
      </c>
      <c r="D2" s="2" t="s">
        <v>22</v>
      </c>
      <c r="F2" s="1" t="s">
        <v>24</v>
      </c>
      <c r="G2" s="1" t="s">
        <v>25</v>
      </c>
      <c r="L2" s="15" t="s">
        <v>28</v>
      </c>
      <c r="M2" s="16"/>
      <c r="N2" s="17"/>
    </row>
    <row r="3" spans="1:18" ht="21.75" thickBot="1" x14ac:dyDescent="0.3">
      <c r="A3" s="12" t="s">
        <v>10</v>
      </c>
      <c r="B3" s="11" t="s">
        <v>26</v>
      </c>
      <c r="C3" s="11">
        <v>14</v>
      </c>
      <c r="D3" s="10">
        <v>44099</v>
      </c>
      <c r="F3" s="10">
        <v>44076</v>
      </c>
      <c r="G3" s="9">
        <f>VLOOKUP(F3,A8:Q20,8,0)</f>
        <v>0.92114399999999996</v>
      </c>
      <c r="H3" s="18" t="str">
        <f>_xll.OptionSymbol(B3,D3,A3,C3)</f>
        <v>@AAL   200925C00014000</v>
      </c>
      <c r="I3" s="19"/>
      <c r="J3" s="19"/>
      <c r="K3" s="19"/>
      <c r="L3" s="23">
        <f>_xll.QM_Stream_Last(B3)</f>
        <v>13.26</v>
      </c>
      <c r="M3" s="21"/>
      <c r="N3" s="22"/>
      <c r="R3" s="2" t="str">
        <f>_xll.QM_Stream_Last(J3)</f>
        <v/>
      </c>
    </row>
    <row r="4" spans="1:18" x14ac:dyDescent="0.25">
      <c r="L4" s="15" t="s">
        <v>27</v>
      </c>
      <c r="M4" s="16"/>
      <c r="N4" s="17"/>
    </row>
    <row r="5" spans="1:18" ht="21.75" thickBot="1" x14ac:dyDescent="0.3">
      <c r="A5" s="4" t="s">
        <v>20</v>
      </c>
      <c r="J5" s="4"/>
      <c r="L5" s="20">
        <f>_xll.QM_Stream_Last(H3)</f>
        <v>0.38</v>
      </c>
      <c r="M5" s="21"/>
      <c r="N5" s="22"/>
    </row>
    <row r="6" spans="1:18" x14ac:dyDescent="0.25">
      <c r="A6" s="7" t="str">
        <f>_xll.QM_ListDynamic("getHistory","symbol",H3)</f>
        <v>GETHISTORY</v>
      </c>
    </row>
    <row r="7" spans="1:18" ht="31.5" x14ac:dyDescent="0.25">
      <c r="A7" s="8" t="s">
        <v>11</v>
      </c>
      <c r="B7" s="8" t="s">
        <v>1</v>
      </c>
      <c r="C7" s="8" t="s">
        <v>12</v>
      </c>
      <c r="D7" s="8" t="s">
        <v>4</v>
      </c>
      <c r="E7" s="8" t="s">
        <v>5</v>
      </c>
      <c r="F7" s="8" t="s">
        <v>6</v>
      </c>
      <c r="G7" s="8" t="s">
        <v>13</v>
      </c>
      <c r="H7" s="8" t="s">
        <v>14</v>
      </c>
      <c r="I7" s="8" t="s">
        <v>2</v>
      </c>
      <c r="J7" s="8" t="s">
        <v>3</v>
      </c>
      <c r="K7" s="8" t="s">
        <v>15</v>
      </c>
      <c r="L7" s="8" t="s">
        <v>16</v>
      </c>
      <c r="M7" s="8" t="s">
        <v>17</v>
      </c>
      <c r="N7" s="8" t="s">
        <v>9</v>
      </c>
      <c r="O7" s="8" t="s">
        <v>19</v>
      </c>
      <c r="P7" s="8" t="s">
        <v>18</v>
      </c>
      <c r="Q7" s="8" t="s">
        <v>7</v>
      </c>
      <c r="R7" s="8" t="s">
        <v>8</v>
      </c>
    </row>
    <row r="8" spans="1:18" x14ac:dyDescent="0.25">
      <c r="A8" s="3">
        <v>44088</v>
      </c>
      <c r="B8" s="2" t="s">
        <v>29</v>
      </c>
      <c r="C8" s="5" t="b">
        <v>1</v>
      </c>
      <c r="D8" s="5">
        <v>0.37</v>
      </c>
      <c r="E8" s="5">
        <v>0.41</v>
      </c>
      <c r="F8" s="5">
        <v>0.27</v>
      </c>
      <c r="G8" s="13">
        <v>0.38</v>
      </c>
      <c r="H8" s="5">
        <v>0.33269700000000002</v>
      </c>
      <c r="I8" s="6">
        <v>0</v>
      </c>
      <c r="J8" s="5">
        <v>0</v>
      </c>
      <c r="K8" s="5">
        <v>1279</v>
      </c>
      <c r="L8" s="5">
        <v>425.52</v>
      </c>
      <c r="M8" s="5">
        <v>253</v>
      </c>
      <c r="N8" s="5">
        <v>5539</v>
      </c>
      <c r="O8" s="5">
        <v>0.37</v>
      </c>
      <c r="P8" s="5">
        <v>0.39</v>
      </c>
      <c r="Q8" s="5">
        <v>2</v>
      </c>
      <c r="R8" s="5">
        <v>33</v>
      </c>
    </row>
    <row r="9" spans="1:18" x14ac:dyDescent="0.25">
      <c r="A9" s="3">
        <v>44085</v>
      </c>
      <c r="B9" s="2" t="s">
        <v>29</v>
      </c>
      <c r="C9" s="5" t="b">
        <v>1</v>
      </c>
      <c r="D9" s="5">
        <v>0.48</v>
      </c>
      <c r="E9" s="5">
        <v>0.76</v>
      </c>
      <c r="F9" s="5">
        <v>0.31</v>
      </c>
      <c r="G9" s="13">
        <v>0.38</v>
      </c>
      <c r="H9" s="5">
        <v>0.39481699999999997</v>
      </c>
      <c r="I9" s="6">
        <v>-0.11</v>
      </c>
      <c r="J9" s="5">
        <v>-22.449000000000002</v>
      </c>
      <c r="K9" s="5">
        <v>2657</v>
      </c>
      <c r="L9" s="5">
        <v>1049.03</v>
      </c>
      <c r="M9" s="5">
        <v>219</v>
      </c>
      <c r="N9" s="5">
        <v>4155</v>
      </c>
      <c r="O9" s="5">
        <v>0.33</v>
      </c>
      <c r="P9" s="5">
        <v>0.39</v>
      </c>
      <c r="Q9" s="5">
        <v>8</v>
      </c>
      <c r="R9" s="5">
        <v>1</v>
      </c>
    </row>
    <row r="10" spans="1:18" x14ac:dyDescent="0.25">
      <c r="A10" s="3">
        <v>44084</v>
      </c>
      <c r="B10" s="2" t="s">
        <v>29</v>
      </c>
      <c r="C10" s="5" t="b">
        <v>1</v>
      </c>
      <c r="D10" s="5">
        <v>0.7</v>
      </c>
      <c r="E10" s="5">
        <v>0.74</v>
      </c>
      <c r="F10" s="5">
        <v>0.49</v>
      </c>
      <c r="G10" s="13">
        <v>0.49</v>
      </c>
      <c r="H10" s="5">
        <v>0.61290900000000004</v>
      </c>
      <c r="I10" s="6">
        <v>-0.13</v>
      </c>
      <c r="J10" s="5">
        <v>-20.967700000000001</v>
      </c>
      <c r="K10" s="5">
        <v>464</v>
      </c>
      <c r="L10" s="5">
        <v>284.39</v>
      </c>
      <c r="M10" s="5">
        <v>107</v>
      </c>
      <c r="N10" s="5">
        <v>4232</v>
      </c>
      <c r="O10" s="5">
        <v>0.49</v>
      </c>
      <c r="P10" s="5">
        <v>0.52</v>
      </c>
      <c r="Q10" s="5">
        <v>1</v>
      </c>
      <c r="R10" s="5">
        <v>20</v>
      </c>
    </row>
    <row r="11" spans="1:18" x14ac:dyDescent="0.25">
      <c r="A11" s="3">
        <v>44083</v>
      </c>
      <c r="B11" s="2" t="s">
        <v>29</v>
      </c>
      <c r="C11" s="5" t="b">
        <v>1</v>
      </c>
      <c r="D11" s="5">
        <v>0.92</v>
      </c>
      <c r="E11" s="5">
        <v>0.92</v>
      </c>
      <c r="F11" s="5">
        <v>0.49</v>
      </c>
      <c r="G11" s="13">
        <v>0.62</v>
      </c>
      <c r="H11" s="5">
        <v>0.66408400000000001</v>
      </c>
      <c r="I11" s="6">
        <v>-0.38</v>
      </c>
      <c r="J11" s="5">
        <v>-38</v>
      </c>
      <c r="K11" s="5">
        <v>1026</v>
      </c>
      <c r="L11" s="5">
        <v>681.35</v>
      </c>
      <c r="M11" s="5">
        <v>214</v>
      </c>
      <c r="N11" s="5">
        <v>4141</v>
      </c>
      <c r="O11" s="5">
        <v>0.6</v>
      </c>
      <c r="P11" s="5">
        <v>0.65</v>
      </c>
      <c r="Q11" s="5">
        <v>507</v>
      </c>
      <c r="R11" s="5">
        <v>1</v>
      </c>
    </row>
    <row r="12" spans="1:18" x14ac:dyDescent="0.25">
      <c r="A12" s="3">
        <v>44082</v>
      </c>
      <c r="B12" s="2" t="s">
        <v>29</v>
      </c>
      <c r="C12" s="5" t="b">
        <v>1</v>
      </c>
      <c r="D12" s="5">
        <v>1.08</v>
      </c>
      <c r="E12" s="5">
        <v>1.41</v>
      </c>
      <c r="F12" s="5">
        <v>0.91</v>
      </c>
      <c r="G12" s="13">
        <v>1</v>
      </c>
      <c r="H12" s="5">
        <v>1.2121</v>
      </c>
      <c r="I12" s="6">
        <v>-0.14000000000000001</v>
      </c>
      <c r="J12" s="5">
        <v>-12.2807</v>
      </c>
      <c r="K12" s="5">
        <v>3874</v>
      </c>
      <c r="L12" s="5">
        <v>4695.8599999999997</v>
      </c>
      <c r="M12" s="5">
        <v>214</v>
      </c>
      <c r="N12" s="5">
        <v>2418</v>
      </c>
      <c r="O12" s="5">
        <v>0.87</v>
      </c>
      <c r="P12" s="5">
        <v>1.02</v>
      </c>
      <c r="Q12" s="5">
        <v>1</v>
      </c>
      <c r="R12" s="5">
        <v>26</v>
      </c>
    </row>
    <row r="13" spans="1:18" x14ac:dyDescent="0.25">
      <c r="A13" s="3">
        <v>44078</v>
      </c>
      <c r="B13" s="2" t="s">
        <v>29</v>
      </c>
      <c r="C13" s="5" t="b">
        <v>1</v>
      </c>
      <c r="D13" s="5">
        <v>1.07</v>
      </c>
      <c r="E13" s="5">
        <v>1.21</v>
      </c>
      <c r="F13" s="5">
        <v>0.85</v>
      </c>
      <c r="G13" s="13">
        <v>1.1399999999999999</v>
      </c>
      <c r="H13" s="5">
        <v>1.0840000000000001</v>
      </c>
      <c r="I13" s="6">
        <v>0.11</v>
      </c>
      <c r="J13" s="5">
        <v>10.679600000000001</v>
      </c>
      <c r="K13" s="5">
        <v>1349</v>
      </c>
      <c r="L13" s="5">
        <v>1462.33</v>
      </c>
      <c r="M13" s="5">
        <v>117</v>
      </c>
      <c r="N13" s="5">
        <v>2027</v>
      </c>
      <c r="O13" s="5">
        <v>1.08</v>
      </c>
      <c r="P13" s="5">
        <v>1.1399999999999999</v>
      </c>
      <c r="Q13" s="5">
        <v>13</v>
      </c>
      <c r="R13" s="5">
        <v>12</v>
      </c>
    </row>
    <row r="14" spans="1:18" x14ac:dyDescent="0.25">
      <c r="A14" s="3">
        <v>44077</v>
      </c>
      <c r="B14" s="2" t="s">
        <v>29</v>
      </c>
      <c r="C14" s="5" t="b">
        <v>1</v>
      </c>
      <c r="D14" s="5">
        <v>0.96</v>
      </c>
      <c r="E14" s="5">
        <v>1.32</v>
      </c>
      <c r="F14" s="5">
        <v>0.91</v>
      </c>
      <c r="G14" s="13">
        <v>1.03</v>
      </c>
      <c r="H14" s="5">
        <v>1.1307</v>
      </c>
      <c r="I14" s="6">
        <v>0.06</v>
      </c>
      <c r="J14" s="5">
        <v>6.1856</v>
      </c>
      <c r="K14" s="5">
        <v>1044</v>
      </c>
      <c r="L14" s="5">
        <v>1180.43</v>
      </c>
      <c r="M14" s="5">
        <v>117</v>
      </c>
      <c r="N14" s="5">
        <v>1607</v>
      </c>
      <c r="O14" s="5">
        <v>1.04</v>
      </c>
      <c r="P14" s="5">
        <v>1.0900000000000001</v>
      </c>
      <c r="Q14" s="5">
        <v>57</v>
      </c>
      <c r="R14" s="2">
        <v>6</v>
      </c>
    </row>
    <row r="15" spans="1:18" x14ac:dyDescent="0.25">
      <c r="A15" s="3">
        <v>44076</v>
      </c>
      <c r="B15" s="3" t="s">
        <v>29</v>
      </c>
      <c r="C15" s="2" t="b">
        <v>1</v>
      </c>
      <c r="D15" s="2">
        <v>1.01</v>
      </c>
      <c r="E15" s="2">
        <v>1.04</v>
      </c>
      <c r="F15" s="2">
        <v>0.75</v>
      </c>
      <c r="G15" s="14">
        <v>0.97</v>
      </c>
      <c r="H15" s="2">
        <v>0.92114399999999996</v>
      </c>
      <c r="I15" s="6">
        <v>0.02</v>
      </c>
      <c r="J15" s="2">
        <v>2.1053000000000002</v>
      </c>
      <c r="K15" s="2">
        <v>472</v>
      </c>
      <c r="L15" s="2">
        <v>434.78</v>
      </c>
      <c r="M15" s="2">
        <v>77</v>
      </c>
      <c r="N15" s="2">
        <v>1374</v>
      </c>
      <c r="O15" s="2">
        <v>0.87</v>
      </c>
      <c r="P15" s="2">
        <v>1.01</v>
      </c>
      <c r="Q15" s="2">
        <v>45</v>
      </c>
      <c r="R15" s="2">
        <v>12</v>
      </c>
    </row>
    <row r="16" spans="1:18" x14ac:dyDescent="0.25">
      <c r="A16" s="3">
        <v>44075</v>
      </c>
      <c r="B16" s="3" t="s">
        <v>29</v>
      </c>
      <c r="C16" s="2" t="b">
        <v>1</v>
      </c>
      <c r="D16" s="2">
        <v>0.75</v>
      </c>
      <c r="E16" s="2">
        <v>1.3</v>
      </c>
      <c r="F16" s="2">
        <v>0.74</v>
      </c>
      <c r="G16" s="14">
        <v>0.95</v>
      </c>
      <c r="H16" s="2">
        <v>0.94444399999999995</v>
      </c>
      <c r="I16" s="6">
        <v>0.05</v>
      </c>
      <c r="J16" s="2">
        <v>5.5556000000000001</v>
      </c>
      <c r="K16" s="2">
        <v>432</v>
      </c>
      <c r="L16" s="2">
        <v>408</v>
      </c>
      <c r="M16" s="2">
        <v>86</v>
      </c>
      <c r="N16" s="2">
        <v>1211</v>
      </c>
      <c r="O16" s="2">
        <v>0.82</v>
      </c>
      <c r="P16" s="2">
        <v>1.2</v>
      </c>
      <c r="Q16" s="2">
        <v>12</v>
      </c>
      <c r="R16" s="2">
        <v>2</v>
      </c>
    </row>
    <row r="17" spans="1:19" x14ac:dyDescent="0.25">
      <c r="A17" s="3">
        <v>44074</v>
      </c>
      <c r="B17" s="3" t="s">
        <v>29</v>
      </c>
      <c r="C17" s="2" t="b">
        <v>1</v>
      </c>
      <c r="D17" s="2">
        <v>1.1599999999999999</v>
      </c>
      <c r="E17" s="2">
        <v>1.1599999999999999</v>
      </c>
      <c r="F17" s="2">
        <v>0.83</v>
      </c>
      <c r="G17" s="14">
        <v>0.9</v>
      </c>
      <c r="H17" s="2">
        <v>0.97298799999999996</v>
      </c>
      <c r="I17" s="6">
        <v>-0.27</v>
      </c>
      <c r="J17" s="2">
        <v>-23.076899999999998</v>
      </c>
      <c r="K17" s="2">
        <v>251</v>
      </c>
      <c r="L17" s="2">
        <v>244.22</v>
      </c>
      <c r="M17" s="2">
        <v>56</v>
      </c>
      <c r="N17" s="2">
        <v>1149</v>
      </c>
      <c r="O17" s="2">
        <v>0.88</v>
      </c>
      <c r="P17" s="2">
        <v>0.9</v>
      </c>
      <c r="Q17" s="2">
        <v>1</v>
      </c>
      <c r="R17" s="2">
        <v>2</v>
      </c>
    </row>
    <row r="18" spans="1:19" x14ac:dyDescent="0.25">
      <c r="A18" s="3">
        <v>44071</v>
      </c>
      <c r="B18" s="3" t="s">
        <v>29</v>
      </c>
      <c r="C18" s="2" t="b">
        <v>1</v>
      </c>
      <c r="D18" s="2">
        <v>1.26</v>
      </c>
      <c r="E18" s="2">
        <v>1.26</v>
      </c>
      <c r="F18" s="2">
        <v>0.99</v>
      </c>
      <c r="G18" s="14">
        <v>1.17</v>
      </c>
      <c r="H18" s="2">
        <v>1.1415</v>
      </c>
      <c r="I18" s="6">
        <v>0.09</v>
      </c>
      <c r="J18" s="2">
        <v>8.3332999999999995</v>
      </c>
      <c r="K18" s="2">
        <v>329</v>
      </c>
      <c r="L18" s="2">
        <v>375.56</v>
      </c>
      <c r="M18" s="2">
        <v>51</v>
      </c>
      <c r="N18" s="2">
        <v>1042</v>
      </c>
      <c r="O18" s="2">
        <v>1.1399999999999999</v>
      </c>
      <c r="P18" s="2">
        <v>1.18</v>
      </c>
      <c r="Q18" s="2">
        <v>10</v>
      </c>
      <c r="R18" s="2">
        <v>1</v>
      </c>
    </row>
    <row r="19" spans="1:19" x14ac:dyDescent="0.25">
      <c r="A19" s="3">
        <v>44070</v>
      </c>
      <c r="B19" s="2" t="s">
        <v>29</v>
      </c>
      <c r="C19" s="2" t="b">
        <v>1</v>
      </c>
      <c r="D19" s="2">
        <v>0.96</v>
      </c>
      <c r="E19" s="2">
        <v>1.85</v>
      </c>
      <c r="F19" s="2">
        <v>0.95</v>
      </c>
      <c r="G19" s="14">
        <v>1.08</v>
      </c>
      <c r="H19" s="2">
        <v>1.2239</v>
      </c>
      <c r="I19" s="6">
        <v>0.27</v>
      </c>
      <c r="J19" s="2">
        <v>33.333300000000001</v>
      </c>
      <c r="K19" s="2">
        <v>400</v>
      </c>
      <c r="L19" s="2">
        <v>489.56</v>
      </c>
      <c r="M19" s="2">
        <v>79</v>
      </c>
      <c r="N19" s="2">
        <v>931</v>
      </c>
      <c r="O19" s="2">
        <v>1.05</v>
      </c>
      <c r="P19" s="2">
        <v>1.1000000000000001</v>
      </c>
      <c r="Q19" s="2">
        <v>50</v>
      </c>
      <c r="R19" s="2">
        <v>10</v>
      </c>
    </row>
    <row r="20" spans="1:19" x14ac:dyDescent="0.25">
      <c r="A20" s="3">
        <v>44069</v>
      </c>
      <c r="B20" s="3" t="s">
        <v>29</v>
      </c>
      <c r="C20" s="2" t="b">
        <v>1</v>
      </c>
      <c r="D20" s="2">
        <v>0.85</v>
      </c>
      <c r="E20" s="2">
        <v>0.92</v>
      </c>
      <c r="F20" s="2">
        <v>0.71</v>
      </c>
      <c r="G20" s="14">
        <v>0.81</v>
      </c>
      <c r="H20" s="2">
        <v>0.79169800000000001</v>
      </c>
      <c r="I20" s="6">
        <v>-0.13</v>
      </c>
      <c r="J20" s="2">
        <v>-13.829800000000001</v>
      </c>
      <c r="K20" s="2">
        <v>324</v>
      </c>
      <c r="L20" s="2">
        <v>256.51</v>
      </c>
      <c r="M20" s="2">
        <v>32</v>
      </c>
      <c r="N20" s="2">
        <v>758</v>
      </c>
      <c r="O20" s="2">
        <v>0.71</v>
      </c>
      <c r="P20" s="2">
        <v>0.95</v>
      </c>
      <c r="Q20" s="2">
        <v>54</v>
      </c>
      <c r="R20" s="2">
        <v>41</v>
      </c>
      <c r="S20" s="3"/>
    </row>
    <row r="21" spans="1:19" x14ac:dyDescent="0.25">
      <c r="A21" s="3">
        <v>44068</v>
      </c>
      <c r="B21" s="3" t="s">
        <v>29</v>
      </c>
      <c r="C21" s="2" t="b">
        <v>1</v>
      </c>
      <c r="D21" s="2">
        <v>1.34</v>
      </c>
      <c r="E21" s="2">
        <v>1.45</v>
      </c>
      <c r="F21" s="2">
        <v>0.82</v>
      </c>
      <c r="G21" s="14">
        <v>0.94</v>
      </c>
      <c r="H21" s="2">
        <v>0.97863900000000004</v>
      </c>
      <c r="I21" s="6">
        <v>-0.24</v>
      </c>
      <c r="J21" s="2">
        <v>-20.338999999999999</v>
      </c>
      <c r="K21" s="2">
        <v>382</v>
      </c>
      <c r="L21" s="2">
        <v>373.84</v>
      </c>
      <c r="M21" s="2">
        <v>49</v>
      </c>
      <c r="N21" s="2">
        <v>578</v>
      </c>
      <c r="O21" s="2">
        <v>0.92</v>
      </c>
      <c r="P21" s="2">
        <v>0.95</v>
      </c>
      <c r="Q21" s="2">
        <v>8</v>
      </c>
      <c r="R21" s="2">
        <v>1</v>
      </c>
      <c r="S21" s="3"/>
    </row>
    <row r="22" spans="1:19" x14ac:dyDescent="0.25">
      <c r="A22" s="3">
        <v>44067</v>
      </c>
      <c r="B22" s="3" t="s">
        <v>29</v>
      </c>
      <c r="C22" s="2" t="b">
        <v>1</v>
      </c>
      <c r="D22" s="2">
        <v>0.64</v>
      </c>
      <c r="E22" s="2">
        <v>1.31</v>
      </c>
      <c r="F22" s="2">
        <v>0.64</v>
      </c>
      <c r="G22" s="14">
        <v>1.18</v>
      </c>
      <c r="H22" s="2">
        <v>1.0538000000000001</v>
      </c>
      <c r="I22" s="6">
        <v>0.56999999999999995</v>
      </c>
      <c r="J22" s="2">
        <v>93.442599999999999</v>
      </c>
      <c r="K22" s="2">
        <v>509</v>
      </c>
      <c r="L22" s="2">
        <v>536.38</v>
      </c>
      <c r="M22" s="2">
        <v>67</v>
      </c>
      <c r="N22" s="2">
        <v>502</v>
      </c>
      <c r="O22" s="2">
        <v>1.1499999999999999</v>
      </c>
      <c r="P22" s="2">
        <v>1.18</v>
      </c>
      <c r="Q22" s="2">
        <v>10</v>
      </c>
      <c r="R22" s="2">
        <v>4</v>
      </c>
      <c r="S22" s="3"/>
    </row>
    <row r="23" spans="1:19" x14ac:dyDescent="0.25">
      <c r="A23" s="3">
        <v>44064</v>
      </c>
      <c r="B23" s="3" t="s">
        <v>29</v>
      </c>
      <c r="C23" s="2" t="b">
        <v>1</v>
      </c>
      <c r="D23" s="2">
        <v>0.67</v>
      </c>
      <c r="E23" s="2">
        <v>0.8</v>
      </c>
      <c r="F23" s="2">
        <v>0.59</v>
      </c>
      <c r="G23" s="14">
        <v>0.61</v>
      </c>
      <c r="H23" s="2">
        <v>0.63327100000000003</v>
      </c>
      <c r="I23" s="6">
        <v>-0.18</v>
      </c>
      <c r="J23" s="2">
        <v>-22.784800000000001</v>
      </c>
      <c r="K23" s="2">
        <v>107</v>
      </c>
      <c r="L23" s="2">
        <v>67.760000000000005</v>
      </c>
      <c r="M23" s="2">
        <v>16</v>
      </c>
      <c r="N23" s="2">
        <v>431</v>
      </c>
      <c r="O23" s="2">
        <v>0.5</v>
      </c>
      <c r="P23" s="2">
        <v>0.71</v>
      </c>
      <c r="Q23" s="2">
        <v>1</v>
      </c>
      <c r="R23" s="2">
        <v>1</v>
      </c>
      <c r="S23" s="3"/>
    </row>
    <row r="24" spans="1:19" x14ac:dyDescent="0.25">
      <c r="A24" s="3">
        <v>44063</v>
      </c>
      <c r="B24" s="3" t="s">
        <v>29</v>
      </c>
      <c r="C24" s="2" t="b">
        <v>1</v>
      </c>
      <c r="D24" s="2">
        <v>0.8</v>
      </c>
      <c r="E24" s="2">
        <v>0.81</v>
      </c>
      <c r="F24" s="2">
        <v>0.79</v>
      </c>
      <c r="G24" s="14">
        <v>0.79</v>
      </c>
      <c r="H24" s="2">
        <v>0.792578</v>
      </c>
      <c r="I24" s="6">
        <v>-0.06</v>
      </c>
      <c r="J24" s="2">
        <v>-7.0587999999999997</v>
      </c>
      <c r="K24" s="2">
        <v>128</v>
      </c>
      <c r="L24" s="2">
        <v>101.45</v>
      </c>
      <c r="M24" s="2">
        <v>10</v>
      </c>
      <c r="N24" s="2">
        <v>337</v>
      </c>
      <c r="O24" s="2">
        <v>0.8</v>
      </c>
      <c r="P24" s="2">
        <v>1</v>
      </c>
      <c r="Q24" s="2">
        <v>2</v>
      </c>
      <c r="R24" s="2">
        <v>11</v>
      </c>
      <c r="S24" s="3"/>
    </row>
    <row r="25" spans="1:19" x14ac:dyDescent="0.25">
      <c r="A25" s="3">
        <v>44062</v>
      </c>
      <c r="B25" s="3" t="s">
        <v>29</v>
      </c>
      <c r="C25" s="2" t="b">
        <v>1</v>
      </c>
      <c r="D25" s="2">
        <v>1.1299999999999999</v>
      </c>
      <c r="E25" s="2">
        <v>1.2</v>
      </c>
      <c r="F25" s="2">
        <v>0.85</v>
      </c>
      <c r="G25" s="14">
        <v>0.85</v>
      </c>
      <c r="H25" s="2">
        <v>0.99781799999999998</v>
      </c>
      <c r="I25" s="6">
        <v>-7.0000000000000007E-2</v>
      </c>
      <c r="J25" s="2">
        <v>-7.6086999999999998</v>
      </c>
      <c r="K25" s="2">
        <v>55</v>
      </c>
      <c r="L25" s="2">
        <v>54.88</v>
      </c>
      <c r="M25" s="2">
        <v>16</v>
      </c>
      <c r="N25" s="2">
        <v>306</v>
      </c>
      <c r="O25" s="2">
        <v>0.8</v>
      </c>
      <c r="P25" s="2">
        <v>1</v>
      </c>
      <c r="Q25" s="2">
        <v>5</v>
      </c>
      <c r="R25" s="2">
        <v>2</v>
      </c>
      <c r="S25" s="3"/>
    </row>
    <row r="26" spans="1:19" x14ac:dyDescent="0.25">
      <c r="A26" s="3">
        <v>44061</v>
      </c>
      <c r="B26" s="3" t="s">
        <v>29</v>
      </c>
      <c r="C26" s="2" t="b">
        <v>1</v>
      </c>
      <c r="D26" s="2">
        <v>0.88</v>
      </c>
      <c r="E26" s="2">
        <v>0.97</v>
      </c>
      <c r="F26" s="2">
        <v>0.84</v>
      </c>
      <c r="G26" s="14">
        <v>0.92</v>
      </c>
      <c r="H26" s="2">
        <v>0.88461500000000004</v>
      </c>
      <c r="I26" s="6">
        <v>-0.1</v>
      </c>
      <c r="J26" s="2">
        <v>-9.8039000000000005</v>
      </c>
      <c r="K26" s="2">
        <v>78</v>
      </c>
      <c r="L26" s="2">
        <v>69</v>
      </c>
      <c r="M26" s="2">
        <v>11</v>
      </c>
      <c r="N26" s="2">
        <v>279</v>
      </c>
      <c r="O26" s="2">
        <v>0.84</v>
      </c>
      <c r="P26" s="2">
        <v>1</v>
      </c>
      <c r="Q26" s="2">
        <v>3</v>
      </c>
      <c r="R26" s="2">
        <v>42</v>
      </c>
      <c r="S26" s="3"/>
    </row>
    <row r="27" spans="1:19" x14ac:dyDescent="0.25">
      <c r="A27" s="3">
        <v>44060</v>
      </c>
      <c r="B27" s="3" t="s">
        <v>29</v>
      </c>
      <c r="C27" s="2" t="b">
        <v>1</v>
      </c>
      <c r="D27" s="2">
        <v>1.06</v>
      </c>
      <c r="E27" s="2">
        <v>1.06</v>
      </c>
      <c r="F27" s="2">
        <v>0.73</v>
      </c>
      <c r="G27" s="14">
        <v>1.02</v>
      </c>
      <c r="H27" s="2">
        <v>1.0004</v>
      </c>
      <c r="I27" s="6">
        <v>-0.31</v>
      </c>
      <c r="J27" s="2">
        <v>-23.308299999999999</v>
      </c>
      <c r="K27" s="2">
        <v>69</v>
      </c>
      <c r="L27" s="2">
        <v>69.03</v>
      </c>
      <c r="M27" s="2">
        <v>22</v>
      </c>
      <c r="N27" s="2">
        <v>259</v>
      </c>
      <c r="O27" s="2">
        <v>0.83</v>
      </c>
      <c r="P27" s="2">
        <v>1.1000000000000001</v>
      </c>
      <c r="Q27" s="2">
        <v>36</v>
      </c>
      <c r="R27" s="2">
        <v>36</v>
      </c>
      <c r="S27" s="3"/>
    </row>
    <row r="28" spans="1:19" x14ac:dyDescent="0.25">
      <c r="A28" s="3">
        <v>44057</v>
      </c>
      <c r="B28" s="3" t="s">
        <v>29</v>
      </c>
      <c r="C28" s="3" t="b">
        <v>1</v>
      </c>
      <c r="D28" s="3">
        <v>1.57</v>
      </c>
      <c r="E28" s="3">
        <v>1.57</v>
      </c>
      <c r="F28" s="3">
        <v>1.33</v>
      </c>
      <c r="G28" s="3">
        <v>1.33</v>
      </c>
      <c r="H28" s="3">
        <v>1.4019999999999999</v>
      </c>
      <c r="I28" s="3">
        <v>0.03</v>
      </c>
      <c r="J28" s="3">
        <v>2.3077000000000001</v>
      </c>
      <c r="K28" s="3">
        <v>5</v>
      </c>
      <c r="L28" s="3">
        <v>7.01</v>
      </c>
      <c r="M28" s="3">
        <v>5</v>
      </c>
      <c r="N28" s="3">
        <v>259</v>
      </c>
      <c r="O28" s="3">
        <v>1.26</v>
      </c>
      <c r="P28" s="3">
        <v>1.33</v>
      </c>
      <c r="Q28" s="3">
        <v>65</v>
      </c>
      <c r="R28" s="3">
        <v>10</v>
      </c>
      <c r="S28" s="3"/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</sheetData>
  <mergeCells count="5">
    <mergeCell ref="L2:N2"/>
    <mergeCell ref="H3:K3"/>
    <mergeCell ref="L3:N3"/>
    <mergeCell ref="L4:N4"/>
    <mergeCell ref="L5:N5"/>
  </mergeCells>
  <conditionalFormatting sqref="A3">
    <cfRule type="cellIs" dxfId="3" priority="2" operator="equal">
      <formula>"P"</formula>
    </cfRule>
    <cfRule type="cellIs" dxfId="2" priority="3" operator="equal">
      <formula>"C"</formula>
    </cfRule>
  </conditionalFormatting>
  <conditionalFormatting sqref="I8:I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2"/>
  <sheetViews>
    <sheetView showGridLines="0" zoomScaleNormal="100" workbookViewId="0"/>
  </sheetViews>
  <sheetFormatPr defaultRowHeight="15" x14ac:dyDescent="0.25"/>
  <cols>
    <col min="1" max="1" width="9.85546875" customWidth="1"/>
    <col min="2" max="2" width="23" customWidth="1"/>
    <col min="3" max="3" width="10.7109375" customWidth="1"/>
    <col min="4" max="4" width="9.42578125" customWidth="1"/>
    <col min="5" max="5" width="6.140625" customWidth="1"/>
    <col min="6" max="6" width="8.42578125" customWidth="1"/>
    <col min="7" max="7" width="10.5703125" customWidth="1"/>
    <col min="8" max="8" width="7.5703125" customWidth="1"/>
    <col min="9" max="9" width="7.7109375" bestFit="1" customWidth="1"/>
    <col min="10" max="10" width="8.85546875" customWidth="1"/>
    <col min="11" max="11" width="8.28515625" customWidth="1"/>
    <col min="12" max="12" width="9.140625" customWidth="1"/>
    <col min="13" max="13" width="7.85546875" customWidth="1"/>
    <col min="14" max="14" width="8.42578125" customWidth="1"/>
    <col min="15" max="15" width="7.42578125" customWidth="1"/>
    <col min="16" max="16" width="7.5703125" customWidth="1"/>
    <col min="17" max="17" width="7.42578125" customWidth="1"/>
    <col min="18" max="18" width="8.5703125" customWidth="1"/>
    <col min="19" max="19" width="7.42578125" customWidth="1"/>
  </cols>
  <sheetData>
    <row r="1" spans="1:18" x14ac:dyDescent="0.25">
      <c r="A1" s="24" t="s">
        <v>30</v>
      </c>
    </row>
    <row r="2" spans="1:18" s="2" customFormat="1" x14ac:dyDescent="0.25">
      <c r="A2" s="24"/>
    </row>
    <row r="3" spans="1:18" s="2" customFormat="1" ht="15.75" thickBot="1" x14ac:dyDescent="0.3">
      <c r="A3" s="24"/>
    </row>
    <row r="4" spans="1:18" x14ac:dyDescent="0.25">
      <c r="A4" t="s">
        <v>23</v>
      </c>
      <c r="B4" t="s">
        <v>0</v>
      </c>
      <c r="C4" t="s">
        <v>21</v>
      </c>
      <c r="D4" t="s">
        <v>22</v>
      </c>
      <c r="F4" s="1" t="s">
        <v>24</v>
      </c>
      <c r="G4" s="1" t="s">
        <v>25</v>
      </c>
      <c r="L4" s="15" t="s">
        <v>28</v>
      </c>
      <c r="M4" s="16"/>
      <c r="N4" s="17"/>
    </row>
    <row r="5" spans="1:18" ht="21.75" thickBot="1" x14ac:dyDescent="0.3">
      <c r="A5" s="12" t="s">
        <v>10</v>
      </c>
      <c r="B5" s="11" t="s">
        <v>26</v>
      </c>
      <c r="C5" s="11">
        <v>14</v>
      </c>
      <c r="D5" s="10">
        <v>44099</v>
      </c>
      <c r="F5" s="10">
        <v>44076</v>
      </c>
      <c r="G5" s="9">
        <f>VLOOKUP(F5,A10:Q22,8,0)</f>
        <v>0.92114399999999996</v>
      </c>
      <c r="H5" s="18" t="str">
        <f>_xll.OptionSymbol(B5,D5,A5,C5)</f>
        <v>@AAL   200925C00014000</v>
      </c>
      <c r="I5" s="19"/>
      <c r="J5" s="19"/>
      <c r="K5" s="19"/>
      <c r="L5" s="23">
        <f>_xll.QM_Stream_Last(B5)</f>
        <v>13.26</v>
      </c>
      <c r="M5" s="21"/>
      <c r="N5" s="22"/>
      <c r="R5" t="str">
        <f>_xll.QM_Stream_Last(J5)</f>
        <v/>
      </c>
    </row>
    <row r="6" spans="1:18" x14ac:dyDescent="0.25">
      <c r="L6" s="15" t="s">
        <v>27</v>
      </c>
      <c r="M6" s="16"/>
      <c r="N6" s="17"/>
    </row>
    <row r="7" spans="1:18" ht="21.75" thickBot="1" x14ac:dyDescent="0.3">
      <c r="A7" s="4" t="s">
        <v>20</v>
      </c>
      <c r="B7" s="2"/>
      <c r="C7" s="2"/>
      <c r="D7" s="2"/>
      <c r="E7" s="2"/>
      <c r="F7" s="2"/>
      <c r="G7" s="2"/>
      <c r="H7" s="2"/>
      <c r="I7" s="2"/>
      <c r="J7" s="4"/>
      <c r="L7" s="20">
        <f>_xll.QM_Stream_Last(H5)</f>
        <v>0.38</v>
      </c>
      <c r="M7" s="21"/>
      <c r="N7" s="22"/>
    </row>
    <row r="8" spans="1:18" x14ac:dyDescent="0.25">
      <c r="A8" s="7" t="str">
        <f>_xll.QM_ListDynamic("getHistory","symbol",H5)</f>
        <v>GETHISTORY</v>
      </c>
    </row>
    <row r="9" spans="1:18" ht="31.5" x14ac:dyDescent="0.25">
      <c r="A9" s="8" t="s">
        <v>11</v>
      </c>
      <c r="B9" s="8" t="s">
        <v>1</v>
      </c>
      <c r="C9" s="8" t="s">
        <v>12</v>
      </c>
      <c r="D9" s="8" t="s">
        <v>4</v>
      </c>
      <c r="E9" s="8" t="s">
        <v>5</v>
      </c>
      <c r="F9" s="8" t="s">
        <v>6</v>
      </c>
      <c r="G9" s="8" t="s">
        <v>13</v>
      </c>
      <c r="H9" s="8" t="s">
        <v>14</v>
      </c>
      <c r="I9" s="8" t="s">
        <v>2</v>
      </c>
      <c r="J9" s="8" t="s">
        <v>3</v>
      </c>
      <c r="K9" s="8" t="s">
        <v>15</v>
      </c>
      <c r="L9" s="8" t="s">
        <v>16</v>
      </c>
      <c r="M9" s="8" t="s">
        <v>17</v>
      </c>
      <c r="N9" s="8" t="s">
        <v>9</v>
      </c>
      <c r="O9" s="8" t="s">
        <v>19</v>
      </c>
      <c r="P9" s="8" t="s">
        <v>18</v>
      </c>
      <c r="Q9" s="8" t="s">
        <v>7</v>
      </c>
      <c r="R9" s="8" t="s">
        <v>8</v>
      </c>
    </row>
    <row r="10" spans="1:18" x14ac:dyDescent="0.25">
      <c r="A10" s="3">
        <v>44085</v>
      </c>
      <c r="B10" t="s">
        <v>29</v>
      </c>
      <c r="C10" s="5" t="b">
        <v>1</v>
      </c>
      <c r="D10" s="5">
        <v>0.48</v>
      </c>
      <c r="E10" s="5">
        <v>0.76</v>
      </c>
      <c r="F10" s="5">
        <v>0.31</v>
      </c>
      <c r="G10" s="13">
        <v>0.38</v>
      </c>
      <c r="H10" s="5">
        <v>0.39481699999999997</v>
      </c>
      <c r="I10" s="6">
        <v>-0.11</v>
      </c>
      <c r="J10" s="5">
        <v>-22.449000000000002</v>
      </c>
      <c r="K10" s="5">
        <v>2657</v>
      </c>
      <c r="L10" s="5">
        <v>1049.03</v>
      </c>
      <c r="M10" s="5">
        <v>219</v>
      </c>
      <c r="N10" s="5">
        <v>4155</v>
      </c>
      <c r="O10" s="5">
        <v>0.33</v>
      </c>
      <c r="P10" s="5">
        <v>0.39</v>
      </c>
      <c r="Q10" s="5">
        <v>8</v>
      </c>
      <c r="R10" s="5">
        <v>1</v>
      </c>
    </row>
    <row r="11" spans="1:18" x14ac:dyDescent="0.25">
      <c r="A11" s="3">
        <v>44084</v>
      </c>
      <c r="B11" t="s">
        <v>29</v>
      </c>
      <c r="C11" s="5" t="b">
        <v>1</v>
      </c>
      <c r="D11" s="5">
        <v>0.7</v>
      </c>
      <c r="E11" s="5">
        <v>0.74</v>
      </c>
      <c r="F11" s="5">
        <v>0.49</v>
      </c>
      <c r="G11" s="13">
        <v>0.49</v>
      </c>
      <c r="H11" s="5">
        <v>0.61290900000000004</v>
      </c>
      <c r="I11" s="6">
        <v>-0.13</v>
      </c>
      <c r="J11" s="5">
        <v>-20.967700000000001</v>
      </c>
      <c r="K11" s="5">
        <v>464</v>
      </c>
      <c r="L11" s="5">
        <v>284.39</v>
      </c>
      <c r="M11" s="5">
        <v>107</v>
      </c>
      <c r="N11" s="5">
        <v>4232</v>
      </c>
      <c r="O11" s="5">
        <v>0.49</v>
      </c>
      <c r="P11" s="5">
        <v>0.52</v>
      </c>
      <c r="Q11" s="5">
        <v>1</v>
      </c>
      <c r="R11" s="5">
        <v>20</v>
      </c>
    </row>
    <row r="12" spans="1:18" x14ac:dyDescent="0.25">
      <c r="A12" s="3">
        <v>44083</v>
      </c>
      <c r="B12" t="s">
        <v>29</v>
      </c>
      <c r="C12" s="5" t="b">
        <v>1</v>
      </c>
      <c r="D12" s="5">
        <v>0.92</v>
      </c>
      <c r="E12" s="5">
        <v>0.92</v>
      </c>
      <c r="F12" s="5">
        <v>0.49</v>
      </c>
      <c r="G12" s="13">
        <v>0.62</v>
      </c>
      <c r="H12" s="5">
        <v>0.66408400000000001</v>
      </c>
      <c r="I12" s="6">
        <v>-0.38</v>
      </c>
      <c r="J12" s="5">
        <v>-38</v>
      </c>
      <c r="K12" s="5">
        <v>1026</v>
      </c>
      <c r="L12" s="5">
        <v>681.35</v>
      </c>
      <c r="M12" s="5">
        <v>214</v>
      </c>
      <c r="N12" s="5">
        <v>4141</v>
      </c>
      <c r="O12" s="5">
        <v>0.6</v>
      </c>
      <c r="P12" s="5">
        <v>0.65</v>
      </c>
      <c r="Q12" s="5">
        <v>507</v>
      </c>
      <c r="R12" s="5">
        <v>1</v>
      </c>
    </row>
    <row r="13" spans="1:18" x14ac:dyDescent="0.25">
      <c r="A13" s="3">
        <v>44082</v>
      </c>
      <c r="B13" t="s">
        <v>29</v>
      </c>
      <c r="C13" s="5" t="b">
        <v>1</v>
      </c>
      <c r="D13" s="5">
        <v>1.08</v>
      </c>
      <c r="E13" s="5">
        <v>1.41</v>
      </c>
      <c r="F13" s="5">
        <v>0.91</v>
      </c>
      <c r="G13" s="13">
        <v>1</v>
      </c>
      <c r="H13" s="5">
        <v>1.2121</v>
      </c>
      <c r="I13" s="6">
        <v>-0.14000000000000001</v>
      </c>
      <c r="J13" s="5">
        <v>-12.2807</v>
      </c>
      <c r="K13" s="5">
        <v>3874</v>
      </c>
      <c r="L13" s="5">
        <v>4695.8599999999997</v>
      </c>
      <c r="M13" s="5">
        <v>214</v>
      </c>
      <c r="N13" s="5">
        <v>2418</v>
      </c>
      <c r="O13" s="5">
        <v>0.87</v>
      </c>
      <c r="P13" s="5">
        <v>1.02</v>
      </c>
      <c r="Q13" s="5">
        <v>1</v>
      </c>
      <c r="R13" s="5">
        <v>26</v>
      </c>
    </row>
    <row r="14" spans="1:18" x14ac:dyDescent="0.25">
      <c r="A14" s="3">
        <v>44078</v>
      </c>
      <c r="B14" t="s">
        <v>29</v>
      </c>
      <c r="C14" s="5" t="b">
        <v>1</v>
      </c>
      <c r="D14" s="5">
        <v>1.07</v>
      </c>
      <c r="E14" s="5">
        <v>1.21</v>
      </c>
      <c r="F14" s="5">
        <v>0.85</v>
      </c>
      <c r="G14" s="13">
        <v>1.1399999999999999</v>
      </c>
      <c r="H14" s="5">
        <v>1.0840000000000001</v>
      </c>
      <c r="I14" s="6">
        <v>0.11</v>
      </c>
      <c r="J14" s="5">
        <v>10.679600000000001</v>
      </c>
      <c r="K14" s="5">
        <v>1349</v>
      </c>
      <c r="L14" s="5">
        <v>1462.33</v>
      </c>
      <c r="M14" s="5">
        <v>117</v>
      </c>
      <c r="N14" s="5">
        <v>2027</v>
      </c>
      <c r="O14" s="5">
        <v>1.08</v>
      </c>
      <c r="P14" s="5">
        <v>1.1399999999999999</v>
      </c>
      <c r="Q14" s="5">
        <v>13</v>
      </c>
      <c r="R14" s="5">
        <v>12</v>
      </c>
    </row>
    <row r="15" spans="1:18" x14ac:dyDescent="0.25">
      <c r="A15" s="3">
        <v>44077</v>
      </c>
      <c r="B15" t="s">
        <v>29</v>
      </c>
      <c r="C15" s="5" t="b">
        <v>1</v>
      </c>
      <c r="D15" s="5">
        <v>0.96</v>
      </c>
      <c r="E15" s="5">
        <v>1.32</v>
      </c>
      <c r="F15" s="5">
        <v>0.91</v>
      </c>
      <c r="G15" s="13">
        <v>1.03</v>
      </c>
      <c r="H15" s="5">
        <v>1.1307</v>
      </c>
      <c r="I15" s="6">
        <v>0.06</v>
      </c>
      <c r="J15" s="5">
        <v>6.1856</v>
      </c>
      <c r="K15" s="5">
        <v>1044</v>
      </c>
      <c r="L15" s="5">
        <v>1180.43</v>
      </c>
      <c r="M15" s="5">
        <v>117</v>
      </c>
      <c r="N15" s="5">
        <v>1607</v>
      </c>
      <c r="O15" s="5">
        <v>1.04</v>
      </c>
      <c r="P15" s="5">
        <v>1.0900000000000001</v>
      </c>
      <c r="Q15" s="5">
        <v>57</v>
      </c>
      <c r="R15" s="5">
        <v>6</v>
      </c>
    </row>
    <row r="16" spans="1:18" x14ac:dyDescent="0.25">
      <c r="A16" s="3">
        <v>44076</v>
      </c>
      <c r="B16" t="s">
        <v>29</v>
      </c>
      <c r="C16" s="5" t="b">
        <v>1</v>
      </c>
      <c r="D16" s="5">
        <v>1.01</v>
      </c>
      <c r="E16" s="5">
        <v>1.04</v>
      </c>
      <c r="F16" s="5">
        <v>0.75</v>
      </c>
      <c r="G16" s="13">
        <v>0.97</v>
      </c>
      <c r="H16" s="5">
        <v>0.92114399999999996</v>
      </c>
      <c r="I16" s="6">
        <v>0.02</v>
      </c>
      <c r="J16" s="5">
        <v>2.1053000000000002</v>
      </c>
      <c r="K16" s="5">
        <v>472</v>
      </c>
      <c r="L16" s="5">
        <v>434.78</v>
      </c>
      <c r="M16" s="5">
        <v>77</v>
      </c>
      <c r="N16" s="5">
        <v>1374</v>
      </c>
      <c r="O16" s="5">
        <v>0.87</v>
      </c>
      <c r="P16" s="5">
        <v>1.01</v>
      </c>
      <c r="Q16" s="5">
        <v>45</v>
      </c>
      <c r="R16" s="2">
        <v>12</v>
      </c>
    </row>
    <row r="17" spans="1:19" x14ac:dyDescent="0.25">
      <c r="A17" s="3">
        <v>44075</v>
      </c>
      <c r="B17" s="3" t="s">
        <v>29</v>
      </c>
      <c r="C17" t="b">
        <v>1</v>
      </c>
      <c r="D17">
        <v>0.75</v>
      </c>
      <c r="E17">
        <v>1.3</v>
      </c>
      <c r="F17">
        <v>0.74</v>
      </c>
      <c r="G17" s="14">
        <v>0.95</v>
      </c>
      <c r="H17">
        <v>0.94444399999999995</v>
      </c>
      <c r="I17" s="6">
        <v>0.05</v>
      </c>
      <c r="J17">
        <v>5.5556000000000001</v>
      </c>
      <c r="K17">
        <v>432</v>
      </c>
      <c r="L17">
        <v>408</v>
      </c>
      <c r="M17">
        <v>86</v>
      </c>
      <c r="N17">
        <v>1211</v>
      </c>
      <c r="O17">
        <v>0.82</v>
      </c>
      <c r="P17">
        <v>1.2</v>
      </c>
      <c r="Q17">
        <v>12</v>
      </c>
      <c r="R17" s="2">
        <v>2</v>
      </c>
    </row>
    <row r="18" spans="1:19" x14ac:dyDescent="0.25">
      <c r="A18" s="3">
        <v>44074</v>
      </c>
      <c r="B18" s="3" t="s">
        <v>29</v>
      </c>
      <c r="C18" t="b">
        <v>1</v>
      </c>
      <c r="D18">
        <v>1.1599999999999999</v>
      </c>
      <c r="E18">
        <v>1.1599999999999999</v>
      </c>
      <c r="F18">
        <v>0.83</v>
      </c>
      <c r="G18" s="14">
        <v>0.9</v>
      </c>
      <c r="H18">
        <v>0.97298799999999996</v>
      </c>
      <c r="I18" s="6">
        <v>-0.27</v>
      </c>
      <c r="J18">
        <v>-23.076899999999998</v>
      </c>
      <c r="K18">
        <v>251</v>
      </c>
      <c r="L18">
        <v>244.22</v>
      </c>
      <c r="M18">
        <v>56</v>
      </c>
      <c r="N18">
        <v>1149</v>
      </c>
      <c r="O18">
        <v>0.88</v>
      </c>
      <c r="P18">
        <v>0.9</v>
      </c>
      <c r="Q18">
        <v>1</v>
      </c>
      <c r="R18" s="2">
        <v>2</v>
      </c>
    </row>
    <row r="19" spans="1:19" x14ac:dyDescent="0.25">
      <c r="A19" s="3">
        <v>44071</v>
      </c>
      <c r="B19" s="3" t="s">
        <v>29</v>
      </c>
      <c r="C19" t="b">
        <v>1</v>
      </c>
      <c r="D19">
        <v>1.26</v>
      </c>
      <c r="E19">
        <v>1.26</v>
      </c>
      <c r="F19">
        <v>0.99</v>
      </c>
      <c r="G19" s="14">
        <v>1.17</v>
      </c>
      <c r="H19">
        <v>1.1415</v>
      </c>
      <c r="I19" s="6">
        <v>0.09</v>
      </c>
      <c r="J19">
        <v>8.3332999999999995</v>
      </c>
      <c r="K19">
        <v>329</v>
      </c>
      <c r="L19">
        <v>375.56</v>
      </c>
      <c r="M19">
        <v>51</v>
      </c>
      <c r="N19">
        <v>1042</v>
      </c>
      <c r="O19">
        <v>1.1399999999999999</v>
      </c>
      <c r="P19">
        <v>1.18</v>
      </c>
      <c r="Q19">
        <v>10</v>
      </c>
      <c r="R19" s="2">
        <v>1</v>
      </c>
    </row>
    <row r="20" spans="1:19" x14ac:dyDescent="0.25">
      <c r="A20" s="3">
        <v>44070</v>
      </c>
      <c r="B20" s="3" t="s">
        <v>29</v>
      </c>
      <c r="C20" t="b">
        <v>1</v>
      </c>
      <c r="D20">
        <v>0.96</v>
      </c>
      <c r="E20">
        <v>1.85</v>
      </c>
      <c r="F20">
        <v>0.95</v>
      </c>
      <c r="G20" s="14">
        <v>1.08</v>
      </c>
      <c r="H20">
        <v>1.2239</v>
      </c>
      <c r="I20" s="6">
        <v>0.27</v>
      </c>
      <c r="J20">
        <v>33.333300000000001</v>
      </c>
      <c r="K20">
        <v>400</v>
      </c>
      <c r="L20">
        <v>489.56</v>
      </c>
      <c r="M20">
        <v>79</v>
      </c>
      <c r="N20">
        <v>931</v>
      </c>
      <c r="O20">
        <v>1.05</v>
      </c>
      <c r="P20">
        <v>1.1000000000000001</v>
      </c>
      <c r="Q20">
        <v>50</v>
      </c>
      <c r="R20" s="2">
        <v>10</v>
      </c>
    </row>
    <row r="21" spans="1:19" x14ac:dyDescent="0.25">
      <c r="A21" s="3">
        <v>44069</v>
      </c>
      <c r="B21" t="s">
        <v>29</v>
      </c>
      <c r="C21" t="b">
        <v>1</v>
      </c>
      <c r="D21">
        <v>0.85</v>
      </c>
      <c r="E21">
        <v>0.92</v>
      </c>
      <c r="F21">
        <v>0.71</v>
      </c>
      <c r="G21" s="14">
        <v>0.81</v>
      </c>
      <c r="H21">
        <v>0.79169800000000001</v>
      </c>
      <c r="I21" s="6">
        <v>-0.13</v>
      </c>
      <c r="J21">
        <v>-13.829800000000001</v>
      </c>
      <c r="K21">
        <v>324</v>
      </c>
      <c r="L21">
        <v>256.51</v>
      </c>
      <c r="M21">
        <v>32</v>
      </c>
      <c r="N21">
        <v>758</v>
      </c>
      <c r="O21">
        <v>0.71</v>
      </c>
      <c r="P21">
        <v>0.95</v>
      </c>
      <c r="Q21">
        <v>54</v>
      </c>
      <c r="R21" s="2">
        <v>41</v>
      </c>
    </row>
    <row r="22" spans="1:19" x14ac:dyDescent="0.25">
      <c r="A22" s="3">
        <v>44068</v>
      </c>
      <c r="B22" s="3" t="s">
        <v>29</v>
      </c>
      <c r="C22" s="2" t="b">
        <v>1</v>
      </c>
      <c r="D22" s="2">
        <v>1.34</v>
      </c>
      <c r="E22" s="2">
        <v>1.45</v>
      </c>
      <c r="F22" s="2">
        <v>0.82</v>
      </c>
      <c r="G22" s="14">
        <v>0.94</v>
      </c>
      <c r="H22" s="2">
        <v>0.97863900000000004</v>
      </c>
      <c r="I22" s="6">
        <v>-0.24</v>
      </c>
      <c r="J22" s="2">
        <v>-20.338999999999999</v>
      </c>
      <c r="K22" s="2">
        <v>382</v>
      </c>
      <c r="L22" s="2">
        <v>373.84</v>
      </c>
      <c r="M22" s="2">
        <v>49</v>
      </c>
      <c r="N22" s="2">
        <v>578</v>
      </c>
      <c r="O22" s="2">
        <v>0.92</v>
      </c>
      <c r="P22" s="2">
        <v>0.95</v>
      </c>
      <c r="Q22" s="2">
        <v>8</v>
      </c>
      <c r="R22" s="2">
        <v>1</v>
      </c>
      <c r="S22" s="3"/>
    </row>
    <row r="23" spans="1:19" x14ac:dyDescent="0.25">
      <c r="A23" s="3">
        <v>44067</v>
      </c>
      <c r="B23" s="3" t="s">
        <v>29</v>
      </c>
      <c r="C23" s="2" t="b">
        <v>1</v>
      </c>
      <c r="D23" s="2">
        <v>0.64</v>
      </c>
      <c r="E23" s="2">
        <v>1.31</v>
      </c>
      <c r="F23" s="2">
        <v>0.64</v>
      </c>
      <c r="G23" s="14">
        <v>1.18</v>
      </c>
      <c r="H23" s="2">
        <v>1.0538000000000001</v>
      </c>
      <c r="I23" s="6">
        <v>0.56999999999999995</v>
      </c>
      <c r="J23" s="2">
        <v>93.442599999999999</v>
      </c>
      <c r="K23" s="2">
        <v>509</v>
      </c>
      <c r="L23" s="2">
        <v>536.38</v>
      </c>
      <c r="M23" s="2">
        <v>67</v>
      </c>
      <c r="N23" s="2">
        <v>502</v>
      </c>
      <c r="O23" s="2">
        <v>1.1499999999999999</v>
      </c>
      <c r="P23" s="2">
        <v>1.18</v>
      </c>
      <c r="Q23" s="2">
        <v>10</v>
      </c>
      <c r="R23" s="2">
        <v>4</v>
      </c>
      <c r="S23" s="3"/>
    </row>
    <row r="24" spans="1:19" s="2" customFormat="1" x14ac:dyDescent="0.25">
      <c r="A24" s="3">
        <v>44064</v>
      </c>
      <c r="B24" s="3" t="s">
        <v>29</v>
      </c>
      <c r="C24" s="2" t="b">
        <v>1</v>
      </c>
      <c r="D24" s="2">
        <v>0.67</v>
      </c>
      <c r="E24" s="2">
        <v>0.8</v>
      </c>
      <c r="F24" s="2">
        <v>0.59</v>
      </c>
      <c r="G24" s="14">
        <v>0.61</v>
      </c>
      <c r="H24" s="2">
        <v>0.63327100000000003</v>
      </c>
      <c r="I24" s="6">
        <v>-0.18</v>
      </c>
      <c r="J24" s="2">
        <v>-22.784800000000001</v>
      </c>
      <c r="K24" s="2">
        <v>107</v>
      </c>
      <c r="L24" s="2">
        <v>67.760000000000005</v>
      </c>
      <c r="M24" s="2">
        <v>16</v>
      </c>
      <c r="N24" s="2">
        <v>431</v>
      </c>
      <c r="O24" s="2">
        <v>0.5</v>
      </c>
      <c r="P24" s="2">
        <v>0.71</v>
      </c>
      <c r="Q24" s="2">
        <v>1</v>
      </c>
      <c r="R24" s="2">
        <v>1</v>
      </c>
      <c r="S24" s="3"/>
    </row>
    <row r="25" spans="1:19" s="2" customFormat="1" x14ac:dyDescent="0.25">
      <c r="A25" s="3">
        <v>44063</v>
      </c>
      <c r="B25" s="3" t="s">
        <v>29</v>
      </c>
      <c r="C25" s="2" t="b">
        <v>1</v>
      </c>
      <c r="D25" s="2">
        <v>0.8</v>
      </c>
      <c r="E25" s="2">
        <v>0.81</v>
      </c>
      <c r="F25" s="2">
        <v>0.79</v>
      </c>
      <c r="G25" s="14">
        <v>0.79</v>
      </c>
      <c r="H25" s="2">
        <v>0.792578</v>
      </c>
      <c r="I25" s="6">
        <v>-0.06</v>
      </c>
      <c r="J25" s="2">
        <v>-7.0587999999999997</v>
      </c>
      <c r="K25" s="2">
        <v>128</v>
      </c>
      <c r="L25" s="2">
        <v>101.45</v>
      </c>
      <c r="M25" s="2">
        <v>10</v>
      </c>
      <c r="N25" s="2">
        <v>337</v>
      </c>
      <c r="O25" s="2">
        <v>0.8</v>
      </c>
      <c r="P25" s="2">
        <v>1</v>
      </c>
      <c r="Q25" s="2">
        <v>2</v>
      </c>
      <c r="R25" s="2">
        <v>11</v>
      </c>
      <c r="S25" s="3"/>
    </row>
    <row r="26" spans="1:19" s="2" customFormat="1" x14ac:dyDescent="0.25">
      <c r="A26" s="3">
        <v>44062</v>
      </c>
      <c r="B26" s="3" t="s">
        <v>29</v>
      </c>
      <c r="C26" s="2" t="b">
        <v>1</v>
      </c>
      <c r="D26" s="2">
        <v>1.1299999999999999</v>
      </c>
      <c r="E26" s="2">
        <v>1.2</v>
      </c>
      <c r="F26" s="2">
        <v>0.85</v>
      </c>
      <c r="G26" s="14">
        <v>0.85</v>
      </c>
      <c r="H26" s="2">
        <v>0.99781799999999998</v>
      </c>
      <c r="I26" s="6">
        <v>-7.0000000000000007E-2</v>
      </c>
      <c r="J26" s="2">
        <v>-7.6086999999999998</v>
      </c>
      <c r="K26" s="2">
        <v>55</v>
      </c>
      <c r="L26" s="2">
        <v>54.88</v>
      </c>
      <c r="M26" s="2">
        <v>16</v>
      </c>
      <c r="N26" s="2">
        <v>306</v>
      </c>
      <c r="O26" s="2">
        <v>0.8</v>
      </c>
      <c r="P26" s="2">
        <v>1</v>
      </c>
      <c r="Q26" s="2">
        <v>5</v>
      </c>
      <c r="R26" s="2">
        <v>2</v>
      </c>
      <c r="S26" s="3"/>
    </row>
    <row r="27" spans="1:19" s="2" customFormat="1" x14ac:dyDescent="0.25">
      <c r="A27" s="3">
        <v>44061</v>
      </c>
      <c r="B27" s="3" t="s">
        <v>29</v>
      </c>
      <c r="C27" s="2" t="b">
        <v>1</v>
      </c>
      <c r="D27" s="2">
        <v>0.88</v>
      </c>
      <c r="E27" s="2">
        <v>0.97</v>
      </c>
      <c r="F27" s="2">
        <v>0.84</v>
      </c>
      <c r="G27" s="14">
        <v>0.92</v>
      </c>
      <c r="H27" s="2">
        <v>0.88461500000000004</v>
      </c>
      <c r="I27" s="6">
        <v>-0.1</v>
      </c>
      <c r="J27" s="2">
        <v>-9.8039000000000005</v>
      </c>
      <c r="K27" s="2">
        <v>78</v>
      </c>
      <c r="L27" s="2">
        <v>69</v>
      </c>
      <c r="M27" s="2">
        <v>11</v>
      </c>
      <c r="N27" s="2">
        <v>279</v>
      </c>
      <c r="O27" s="2">
        <v>0.84</v>
      </c>
      <c r="P27" s="2">
        <v>1</v>
      </c>
      <c r="Q27" s="2">
        <v>3</v>
      </c>
      <c r="R27" s="2">
        <v>42</v>
      </c>
      <c r="S27" s="3"/>
    </row>
    <row r="28" spans="1:19" s="2" customFormat="1" x14ac:dyDescent="0.25">
      <c r="A28" s="3">
        <v>44060</v>
      </c>
      <c r="B28" s="3" t="s">
        <v>29</v>
      </c>
      <c r="C28" s="2" t="b">
        <v>1</v>
      </c>
      <c r="D28" s="2">
        <v>1.06</v>
      </c>
      <c r="E28" s="2">
        <v>1.06</v>
      </c>
      <c r="F28" s="2">
        <v>0.73</v>
      </c>
      <c r="G28" s="14">
        <v>1.02</v>
      </c>
      <c r="H28" s="2">
        <v>1.0004</v>
      </c>
      <c r="I28" s="6">
        <v>-0.31</v>
      </c>
      <c r="J28" s="2">
        <v>-23.308299999999999</v>
      </c>
      <c r="K28" s="2">
        <v>69</v>
      </c>
      <c r="L28" s="2">
        <v>69.03</v>
      </c>
      <c r="M28" s="2">
        <v>22</v>
      </c>
      <c r="N28" s="2">
        <v>259</v>
      </c>
      <c r="O28" s="2">
        <v>0.83</v>
      </c>
      <c r="P28" s="2">
        <v>1.1000000000000001</v>
      </c>
      <c r="Q28" s="2">
        <v>36</v>
      </c>
      <c r="R28" s="2">
        <v>36</v>
      </c>
      <c r="S28" s="3"/>
    </row>
    <row r="29" spans="1:19" s="2" customFormat="1" x14ac:dyDescent="0.25">
      <c r="A29" s="3">
        <v>44057</v>
      </c>
      <c r="B29" s="3" t="s">
        <v>29</v>
      </c>
      <c r="C29" s="2" t="b">
        <v>1</v>
      </c>
      <c r="D29" s="2">
        <v>1.57</v>
      </c>
      <c r="E29" s="2">
        <v>1.57</v>
      </c>
      <c r="F29" s="2">
        <v>1.33</v>
      </c>
      <c r="G29" s="14">
        <v>1.33</v>
      </c>
      <c r="H29" s="2">
        <v>1.4019999999999999</v>
      </c>
      <c r="I29" s="6">
        <v>0.03</v>
      </c>
      <c r="J29" s="2">
        <v>2.3077000000000001</v>
      </c>
      <c r="K29" s="2">
        <v>5</v>
      </c>
      <c r="L29" s="2">
        <v>7.01</v>
      </c>
      <c r="M29" s="2">
        <v>5</v>
      </c>
      <c r="N29" s="2">
        <v>259</v>
      </c>
      <c r="O29" s="2">
        <v>1.26</v>
      </c>
      <c r="P29" s="2">
        <v>1.33</v>
      </c>
      <c r="Q29" s="2">
        <v>65</v>
      </c>
      <c r="R29" s="2">
        <v>10</v>
      </c>
      <c r="S29" s="3"/>
    </row>
    <row r="30" spans="1:19" s="2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2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2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2" customForma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2" customForma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2" customForma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s="2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</sheetData>
  <mergeCells count="5">
    <mergeCell ref="L4:N4"/>
    <mergeCell ref="H5:K5"/>
    <mergeCell ref="L6:N6"/>
    <mergeCell ref="L7:N7"/>
    <mergeCell ref="L5:N5"/>
  </mergeCells>
  <conditionalFormatting sqref="A5">
    <cfRule type="cellIs" dxfId="1" priority="4" operator="equal">
      <formula>"P"</formula>
    </cfRule>
    <cfRule type="cellIs" dxfId="0" priority="5" operator="equal">
      <formula>"C"</formula>
    </cfRule>
  </conditionalFormatting>
  <conditionalFormatting sqref="I10:I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Historical Pricing Pull-flat</vt:lpstr>
      <vt:lpstr>Historical Pricing Pull</vt:lpstr>
      <vt:lpstr>Weekly Cumm V Liq</vt:lpstr>
      <vt:lpstr>Variation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marketxls</cp:lastModifiedBy>
  <cp:lastPrinted>2020-07-24T14:47:36Z</cp:lastPrinted>
  <dcterms:created xsi:type="dcterms:W3CDTF">2015-02-09T02:55:59Z</dcterms:created>
  <dcterms:modified xsi:type="dcterms:W3CDTF">2020-09-15T04:42:08Z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86102594-816a-4307-bcf3-dd7679cd6a5e</vt:lpwstr>
  </property>
</Properties>
</file>